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Users/aguo/Work/ag/aaronguoblog/public/blog-assets/"/>
    </mc:Choice>
  </mc:AlternateContent>
  <xr:revisionPtr revIDLastSave="0" documentId="13_ncr:1_{8D0D26C4-23A9-1B4B-9ACA-47F39A2D336F}" xr6:coauthVersionLast="47" xr6:coauthVersionMax="47" xr10:uidLastSave="{00000000-0000-0000-0000-000000000000}"/>
  <bookViews>
    <workbookView xWindow="0" yWindow="880" windowWidth="41120" windowHeight="25700" xr2:uid="{00000000-000D-0000-FFFF-FFFF00000000}"/>
  </bookViews>
  <sheets>
    <sheet name="Executive Summary" sheetId="1" r:id="rId1"/>
    <sheet name="Performance" sheetId="2" r:id="rId2"/>
    <sheet name="Asset Allocation" sheetId="3" r:id="rId3"/>
    <sheet name="Holdings Detail" sheetId="4" r:id="rId4"/>
    <sheet name="Income Summary" sheetId="5" r:id="rId5"/>
    <sheet name="Risk Analytics" sheetId="6" r:id="rId6"/>
    <sheet name="Transaction Summary" sheetId="7" r:id="rId7"/>
    <sheet name="Outlook &amp; Recommendations" sheetId="8" r:id="rId8"/>
  </sheets>
  <calcPr calcId="0"/>
</workbook>
</file>

<file path=xl/sharedStrings.xml><?xml version="1.0" encoding="utf-8"?>
<sst xmlns="http://schemas.openxmlformats.org/spreadsheetml/2006/main" count="264" uniqueCount="239">
  <si>
    <t>Client Portfolio Report</t>
  </si>
  <si>
    <t>Reporting Period: January 1, 2025 – December 31, 2025  |  Prepared: February 25, 2026</t>
  </si>
  <si>
    <t>Portfolio Value</t>
  </si>
  <si>
    <t>YTD Total Return</t>
  </si>
  <si>
    <t>Income Generated</t>
  </si>
  <si>
    <t>Risk (Std Dev)</t>
  </si>
  <si>
    <t>$2,847,312</t>
  </si>
  <si>
    <t>+14.6%</t>
  </si>
  <si>
    <t>$68,245</t>
  </si>
  <si>
    <t>11.2%</t>
  </si>
  <si>
    <t>+$341,677 vs. prior year</t>
  </si>
  <si>
    <t>vs. Benchmark +12.1%</t>
  </si>
  <si>
    <t>Dividends + Interest</t>
  </si>
  <si>
    <t>vs. Benchmark 12.8%</t>
  </si>
  <si>
    <t>Account Summary</t>
  </si>
  <si>
    <t>Beginning Value (Jan 1, 2025)</t>
  </si>
  <si>
    <t>$2,505,635</t>
  </si>
  <si>
    <t>Net Contributions / Withdrawals</t>
  </si>
  <si>
    <t>+$25,000</t>
  </si>
  <si>
    <t>Investment Gain / (Loss)</t>
  </si>
  <si>
    <t>$316,677</t>
  </si>
  <si>
    <t>Income (Dividends &amp; Interest)</t>
  </si>
  <si>
    <t>Advisory Fees</t>
  </si>
  <si>
    <t>($12,850)</t>
  </si>
  <si>
    <t>Other Fees &amp; Expenses</t>
  </si>
  <si>
    <t>($3,718)</t>
  </si>
  <si>
    <t>Ending Value (Dec 31, 2025)</t>
  </si>
  <si>
    <t>Market Commentary</t>
  </si>
  <si>
    <t>2025 was a strong year for global equities, driven by resilient corporate earnings, moderating inflation, and continued AI-driven growth in the technology sector. The S&amp;P 500 returned +12.1% for the year, while international developed markets gained +8.4% (MSCI EAFE). Fixed income delivered modest positive returns of +3.8% (Bloomberg Agg) as the Federal Reserve held rates steady through most of the year before cutting 25bps in December. Your portfolio outperformed the blended benchmark by +2.5%, primarily driven by overweight positions in technology and healthcare, and strong security selection in U.S. mid-cap equities.</t>
  </si>
  <si>
    <t>IMPORTANT: Past performance is not indicative of future results. This report is for informational purposes only and does not constitute investment advice. Returns are calculated on a time-weighted basis and are net of advisory fees unless otherwise noted. Please refer to your Investment Policy Statement and ADV Part 2 for additional disclosures.</t>
  </si>
  <si>
    <t>Performance Summary</t>
  </si>
  <si>
    <t>Time-Weighted Returns (Net of Fees)</t>
  </si>
  <si>
    <t>QTD (Q4)</t>
  </si>
  <si>
    <t>YTD</t>
  </si>
  <si>
    <t>1-Year</t>
  </si>
  <si>
    <t>3-Year Ann.</t>
  </si>
  <si>
    <t>Since Inception</t>
  </si>
  <si>
    <t>Portfolio Total Return</t>
  </si>
  <si>
    <t>Blended Benchmark*</t>
  </si>
  <si>
    <t>Excess Return</t>
  </si>
  <si>
    <t>S&amp;P 500</t>
  </si>
  <si>
    <t>MSCI EAFE</t>
  </si>
  <si>
    <t>Bloomberg US Agg Bond</t>
  </si>
  <si>
    <t>*Blended Benchmark: 50% S&amp;P 500, 20% MSCI EAFE, 25% Bloomberg Agg, 5% HFRI FoF</t>
  </si>
  <si>
    <t>2025 Monthly Returns</t>
  </si>
  <si>
    <t>Q1</t>
  </si>
  <si>
    <t>Q2</t>
  </si>
  <si>
    <t>Q3</t>
  </si>
  <si>
    <t>Q4</t>
  </si>
  <si>
    <t>Full Year</t>
  </si>
  <si>
    <t>Portfolio</t>
  </si>
  <si>
    <t>Benchmark</t>
  </si>
  <si>
    <t>Asset Allocation</t>
  </si>
  <si>
    <t>Current Allocation vs. Target</t>
  </si>
  <si>
    <t>Asset Class</t>
  </si>
  <si>
    <t>Market Value</t>
  </si>
  <si>
    <t>Current %</t>
  </si>
  <si>
    <t>Target %</t>
  </si>
  <si>
    <t>Variance</t>
  </si>
  <si>
    <t>Return</t>
  </si>
  <si>
    <t>U.S. Large Cap Equity</t>
  </si>
  <si>
    <t>U.S. Mid/Small Cap Equity</t>
  </si>
  <si>
    <t>International Developed</t>
  </si>
  <si>
    <t>Emerging Markets</t>
  </si>
  <si>
    <t>U.S. Investment Grade Bonds</t>
  </si>
  <si>
    <t>U.S. High Yield Bonds</t>
  </si>
  <si>
    <t>Real Assets (REITs)</t>
  </si>
  <si>
    <t>Alternatives</t>
  </si>
  <si>
    <t>Cash &amp; Equivalents</t>
  </si>
  <si>
    <t>Total Portfolio</t>
  </si>
  <si>
    <t>Holdings Detail</t>
  </si>
  <si>
    <t>Ticker</t>
  </si>
  <si>
    <t>Security Name</t>
  </si>
  <si>
    <t>Shares</t>
  </si>
  <si>
    <t>Price</t>
  </si>
  <si>
    <t>Weight</t>
  </si>
  <si>
    <t>Cost Basis</t>
  </si>
  <si>
    <t>Gain/(Loss)</t>
  </si>
  <si>
    <t>VTI</t>
  </si>
  <si>
    <t>Vanguard Total Stock Market ETF</t>
  </si>
  <si>
    <t>AAPL</t>
  </si>
  <si>
    <t>Apple Inc.</t>
  </si>
  <si>
    <t>MSFT</t>
  </si>
  <si>
    <t>Microsoft Corp.</t>
  </si>
  <si>
    <t>NVDA</t>
  </si>
  <si>
    <t>NVIDIA Corp.</t>
  </si>
  <si>
    <t>UNH</t>
  </si>
  <si>
    <t>UnitedHealth Group</t>
  </si>
  <si>
    <t>JPM</t>
  </si>
  <si>
    <t>JPMorgan Chase &amp; Co.</t>
  </si>
  <si>
    <t>IJH</t>
  </si>
  <si>
    <t>iShares Core S&amp;P Mid-Cap ETF</t>
  </si>
  <si>
    <t>IWM</t>
  </si>
  <si>
    <t>iShares Russell 2000 ETF</t>
  </si>
  <si>
    <t>VEA</t>
  </si>
  <si>
    <t>Vanguard FTSE Developed Markets</t>
  </si>
  <si>
    <t>VXUS</t>
  </si>
  <si>
    <t>Vanguard Total Intl Stock ETF</t>
  </si>
  <si>
    <t>VWO</t>
  </si>
  <si>
    <t>Vanguard FTSE Emerging Markets</t>
  </si>
  <si>
    <t>AGG</t>
  </si>
  <si>
    <t>iShares Core US Aggregate Bond</t>
  </si>
  <si>
    <t>BND</t>
  </si>
  <si>
    <t>Vanguard Total Bond Market ETF</t>
  </si>
  <si>
    <t>VCSH</t>
  </si>
  <si>
    <t>Vanguard Short-Term Corp Bond</t>
  </si>
  <si>
    <t>HYG</t>
  </si>
  <si>
    <t>iShares iBoxx High Yield Corp</t>
  </si>
  <si>
    <t>VNQ</t>
  </si>
  <si>
    <t>Vanguard Real Estate ETF</t>
  </si>
  <si>
    <t>GLD</t>
  </si>
  <si>
    <t>SPDR Gold Shares</t>
  </si>
  <si>
    <t>BTAL</t>
  </si>
  <si>
    <t>AGFiQ US Market Neutral</t>
  </si>
  <si>
    <t>SGOV</t>
  </si>
  <si>
    <t>iShares 0-3 Month Treasury ETF</t>
  </si>
  <si>
    <t>Cash &amp; Money Market</t>
  </si>
  <si>
    <t>TOTAL PORTFOLIO</t>
  </si>
  <si>
    <t>Income Summary</t>
  </si>
  <si>
    <t>Income by Source</t>
  </si>
  <si>
    <t>Source</t>
  </si>
  <si>
    <t>Qualified Dividends</t>
  </si>
  <si>
    <t>Non-Qualified Dividends</t>
  </si>
  <si>
    <t>Bond Interest</t>
  </si>
  <si>
    <t>REIT Distributions</t>
  </si>
  <si>
    <t>Money Market / Cash</t>
  </si>
  <si>
    <t>Total Income</t>
  </si>
  <si>
    <t>Portfolio Yield</t>
  </si>
  <si>
    <t>Current Yield (Trailing 12M)</t>
  </si>
  <si>
    <t>2.40%</t>
  </si>
  <si>
    <t>Dividend Yield (Equity)</t>
  </si>
  <si>
    <t>1.82%</t>
  </si>
  <si>
    <t>Yield to Maturity (Fixed Income)</t>
  </si>
  <si>
    <t>4.35%</t>
  </si>
  <si>
    <t>Blended Income Yield</t>
  </si>
  <si>
    <t>Risk Analytics</t>
  </si>
  <si>
    <t>Risk Metrics (Trailing 12 Months)</t>
  </si>
  <si>
    <t>Metric</t>
  </si>
  <si>
    <t>Interpretation</t>
  </si>
  <si>
    <t>Annualized Return</t>
  </si>
  <si>
    <t>14.6%</t>
  </si>
  <si>
    <t>12.1%</t>
  </si>
  <si>
    <t>Outperformed by 250bps</t>
  </si>
  <si>
    <t>Standard Deviation</t>
  </si>
  <si>
    <t>12.8%</t>
  </si>
  <si>
    <t>Lower volatility</t>
  </si>
  <si>
    <t>Sharpe Ratio</t>
  </si>
  <si>
    <t>1.04</t>
  </si>
  <si>
    <t>0.73</t>
  </si>
  <si>
    <t>Better risk-adjusted return</t>
  </si>
  <si>
    <t>Sortino Ratio</t>
  </si>
  <si>
    <t>1.48</t>
  </si>
  <si>
    <t>1.02</t>
  </si>
  <si>
    <t>Better downside protection</t>
  </si>
  <si>
    <t>Max Drawdown</t>
  </si>
  <si>
    <t>-6.8%</t>
  </si>
  <si>
    <t>-8.2%</t>
  </si>
  <si>
    <t>Shallower drawdown</t>
  </si>
  <si>
    <t>Beta (vs. S&amp;P 500)</t>
  </si>
  <si>
    <t>0.82</t>
  </si>
  <si>
    <t>1.00</t>
  </si>
  <si>
    <t>Lower market sensitivity</t>
  </si>
  <si>
    <t>Alpha (annualized)</t>
  </si>
  <si>
    <t>+3.1%</t>
  </si>
  <si>
    <t>—</t>
  </si>
  <si>
    <t>Positive excess return</t>
  </si>
  <si>
    <t>Tracking Error</t>
  </si>
  <si>
    <t>3.4%</t>
  </si>
  <si>
    <t>Moderate active risk</t>
  </si>
  <si>
    <t>Information Ratio</t>
  </si>
  <si>
    <t>0.74</t>
  </si>
  <si>
    <t>Good active return per unit risk</t>
  </si>
  <si>
    <t>Up Capture</t>
  </si>
  <si>
    <t>92%</t>
  </si>
  <si>
    <t>100%</t>
  </si>
  <si>
    <t>Captured most upside</t>
  </si>
  <si>
    <t>Down Capture</t>
  </si>
  <si>
    <t>78%</t>
  </si>
  <si>
    <t>Protected on downside</t>
  </si>
  <si>
    <t>Observations</t>
  </si>
  <si>
    <t>• Your portfolio delivered strong risk-adjusted returns with a Sharpe ratio of 1.04 vs. 0.73 for the benchmark.</t>
  </si>
  <si>
    <t>• Downside protection was effective: the portfolio's max drawdown of -6.8% was 1.4% shallower than the benchmark.</t>
  </si>
  <si>
    <t>• The portfolio's beta of 0.82 reflects a moderate defensive tilt, consistent with your risk tolerance profile.</t>
  </si>
  <si>
    <t>• Positive alpha of +3.1% indicates value added through both allocation and selection decisions.</t>
  </si>
  <si>
    <t>Transaction Summary</t>
  </si>
  <si>
    <t>Notable Transactions – 2025</t>
  </si>
  <si>
    <t>Date</t>
  </si>
  <si>
    <t>Type</t>
  </si>
  <si>
    <t>Security</t>
  </si>
  <si>
    <t>Amount</t>
  </si>
  <si>
    <t>01/15/2025</t>
  </si>
  <si>
    <t>Buy</t>
  </si>
  <si>
    <t>NVDA – NVIDIA Corp.</t>
  </si>
  <si>
    <t>02/10/2025</t>
  </si>
  <si>
    <t>VTI – Vanguard Total Stock Mkt</t>
  </si>
  <si>
    <t>03/22/2025</t>
  </si>
  <si>
    <t>Sell</t>
  </si>
  <si>
    <t>XOM – Exxon Mobil Corp.</t>
  </si>
  <si>
    <t>04/05/2025</t>
  </si>
  <si>
    <t>AGG – iShares Core US Agg Bond</t>
  </si>
  <si>
    <t>05/18/2025</t>
  </si>
  <si>
    <t>META – Meta Platforms</t>
  </si>
  <si>
    <t>06/30/2025</t>
  </si>
  <si>
    <t>UNH – UnitedHealth Group</t>
  </si>
  <si>
    <t>07/15/2025</t>
  </si>
  <si>
    <t>Rebal</t>
  </si>
  <si>
    <t>Portfolio Rebalance (net trades)</t>
  </si>
  <si>
    <t>08/20/2025</t>
  </si>
  <si>
    <t>GLD – SPDR Gold Shares</t>
  </si>
  <si>
    <t>09/12/2025</t>
  </si>
  <si>
    <t>TSLA – Tesla Inc.</t>
  </si>
  <si>
    <t>10/01/2025</t>
  </si>
  <si>
    <t>VNQ – Vanguard Real Estate ETF</t>
  </si>
  <si>
    <t>11/15/2025</t>
  </si>
  <si>
    <t>TLH</t>
  </si>
  <si>
    <t>Tax-Loss Harvest: VXUS → VEA swap</t>
  </si>
  <si>
    <t>12/10/2025</t>
  </si>
  <si>
    <t>VCSH – Vanguard Short-Term Corp</t>
  </si>
  <si>
    <t>Transaction Activity Summary</t>
  </si>
  <si>
    <t>Total Buys</t>
  </si>
  <si>
    <t>$168,934</t>
  </si>
  <si>
    <t>Total Sells</t>
  </si>
  <si>
    <t>($87,725)</t>
  </si>
  <si>
    <t>Tax-Loss Harvesting Savings (Est.)</t>
  </si>
  <si>
    <t>$2,526</t>
  </si>
  <si>
    <t>Net Cash Deployed</t>
  </si>
  <si>
    <t>$81,209</t>
  </si>
  <si>
    <t>Portfolio Turnover</t>
  </si>
  <si>
    <t>12.4%</t>
  </si>
  <si>
    <t>Outlook &amp; Recommendations</t>
  </si>
  <si>
    <t>2026 Market Outlook</t>
  </si>
  <si>
    <t>We expect moderate equity returns of 6-9% in 2026, supported by continued earnings growth but tempered by elevated valuations. Fixed income may benefit if the Fed continues its easing cycle, with 2-3 additional rate cuts expected. Key risks include geopolitical uncertainty, potential resurgence of inflation, and AI investment sustainability.</t>
  </si>
  <si>
    <t>Portfolio Positioning</t>
  </si>
  <si>
    <t>We recommend maintaining a slight equity overweight with a focus on quality and earnings visibility. Within equities, we favor U.S. large-cap over small-cap given late-cycle dynamics, and suggest increasing international developed market exposure to capture the valuation discount. In fixed income, we recommend extending duration modestly as rates decline and maintaining credit quality at investment grade.</t>
  </si>
  <si>
    <t>Proposed Adjustments</t>
  </si>
  <si>
    <t>1. Trim U.S. mid-cap overweight by 2% → rotate into international developed
2. Add 2% to intermediate-duration investment grade bonds (extend duration)
3. Initiate a 2% position in Treasury Inflation-Protected Securities (TIPS)
4. Consider adding dividend growth exposure via DGRO or SCHD
5. Continue quarterly tax-loss harvesting where opportunities arise</t>
  </si>
  <si>
    <t>Next Steps</t>
  </si>
  <si>
    <t>• Annual Investment Policy Statement review – scheduled for March 2026
• Beneficiary designation review
• Estate planning coordination with attorney (trust update)
• Q1 2026 rebalance target date: April 1, 2026
• Next portfolio review meeting: April 15, 2026</t>
  </si>
  <si>
    <t>Sample Customer  |  Individual Investment Account  |  Account #****-7842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</si>
</sst>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
    <numFmt numFmtId="167" formatCode="\$#,##0"/>
  </numFmts>
  <fonts count="16" x14ac:knownFonts="1">
    <font>
      <sz val="11"/>
      <color theme="1"/>
      <name val="Calibri"/>
      <family val="2"/>
      <scheme val="minor"/>
    </font>
    <font>
      <b/>
      <sz val="24"/>
      <color rgb="FFFFFFFF"/>
      <name val="Calibri"/>
      <family val="2"/>
    </font>
    <font>
      <sz val="14"/>
      <color rgb="FFB0BEC5"/>
      <name val="Calibri"/>
      <family val="2"/>
    </font>
    <font>
      <sz val="10"/>
      <color rgb="FF8899AA"/>
      <name val="Calibri"/>
      <family val="2"/>
    </font>
    <font>
      <sz val="9"/>
      <color rgb="FF6B7280"/>
      <name val="Calibri"/>
      <family val="2"/>
    </font>
    <font>
      <b/>
      <sz val="18"/>
      <color rgb="FF1B2A4A"/>
      <name val="Calibri"/>
      <family val="2"/>
    </font>
    <font>
      <sz val="8"/>
      <color rgb="FF6B7280"/>
      <name val="Calibri"/>
      <family val="2"/>
    </font>
    <font>
      <b/>
      <sz val="14"/>
      <color rgb="FF1B2A4A"/>
      <name val="Calibri"/>
      <family val="2"/>
    </font>
    <font>
      <sz val="10"/>
      <color rgb="FF4A4A4A"/>
      <name val="Calibri"/>
      <family val="2"/>
    </font>
    <font>
      <b/>
      <sz val="10"/>
      <color rgb="FF4A4A4A"/>
      <name val="Calibri"/>
      <family val="2"/>
    </font>
    <font>
      <i/>
      <sz val="8"/>
      <color rgb="FF999999"/>
      <name val="Calibri"/>
      <family val="2"/>
    </font>
    <font>
      <b/>
      <sz val="16"/>
      <color rgb="FFFFFFFF"/>
      <name val="Calibri"/>
      <family val="2"/>
    </font>
    <font>
      <b/>
      <sz val="10"/>
      <color rgb="FFFFFFFF"/>
      <name val="Calibri"/>
      <family val="2"/>
    </font>
    <font>
      <b/>
      <sz val="10"/>
      <color rgb="FF2E7D32"/>
      <name val="Calibri"/>
      <family val="2"/>
    </font>
    <font>
      <i/>
      <sz val="8"/>
      <color rgb="FF888888"/>
      <name val="Calibri"/>
      <family val="2"/>
    </font>
    <font>
      <b/>
      <sz val="10"/>
      <color rgb="FFC62828"/>
      <name val="Calibri"/>
      <family val="2"/>
    </font>
  </fonts>
  <fills count="6">
    <fill>
      <patternFill patternType="none"/>
    </fill>
    <fill>
      <patternFill patternType="gray125"/>
    </fill>
    <fill>
      <patternFill patternType="solid">
        <fgColor rgb="FF1B2A4A"/>
        <bgColor rgb="FF1B2A4A"/>
      </patternFill>
    </fill>
    <fill>
      <patternFill patternType="solid">
        <fgColor rgb="FFE8EDF5"/>
        <bgColor rgb="FFE8EDF5"/>
      </patternFill>
    </fill>
    <fill>
      <patternFill patternType="solid">
        <fgColor rgb="FF2C3E6B"/>
        <bgColor rgb="FF2C3E6B"/>
      </patternFill>
    </fill>
    <fill>
      <patternFill patternType="solid">
        <fgColor rgb="FFF5F6F8"/>
        <bgColor rgb="FFF5F6F8"/>
      </patternFill>
    </fill>
  </fills>
  <borders count="4">
    <border>
      <left/>
      <right/>
      <top/>
      <bottom/>
      <diagonal/>
    </border>
    <border>
      <left/>
      <right/>
      <top/>
      <bottom style="thin">
        <color rgb="FFD0D4DC"/>
      </bottom>
      <diagonal/>
    </border>
    <border>
      <left/>
      <right/>
      <top style="double">
        <color rgb="FF1B2A4A"/>
      </top>
      <bottom style="medium">
        <color rgb="FF1B2A4A"/>
      </bottom>
      <diagonal/>
    </border>
    <border>
      <left/>
      <right/>
      <top/>
      <bottom style="medium">
        <color rgb="FF1B2A4A"/>
      </bottom>
      <diagonal/>
    </border>
  </borders>
  <cellStyleXfs count="1">
    <xf numFmtId="0" fontId="0" fillId="0" borderId="0"/>
  </cellStyleXfs>
  <cellXfs count="53">
    <xf numFmtId="0" fontId="0" fillId="0" borderId="0" xfId="0"/>
    <xf numFmtId="0" fontId="0" fillId="2" borderId="0" xfId="0" applyFill="1"/>
    <xf numFmtId="0" fontId="4" fillId="3" borderId="0" xfId="0" applyFont="1" applyFill="1" applyAlignment="1">
      <alignment horizontal="center" vertical="center"/>
    </xf>
    <xf numFmtId="0" fontId="5" fillId="3" borderId="0" xfId="0" applyFont="1" applyFill="1" applyAlignment="1">
      <alignment horizontal="center" vertical="center"/>
    </xf>
    <xf numFmtId="0" fontId="6" fillId="3" borderId="0" xfId="0" applyFont="1" applyFill="1" applyAlignment="1">
      <alignment horizontal="center" vertical="center"/>
    </xf>
    <xf numFmtId="0" fontId="8" fillId="0" borderId="1" xfId="0" applyFont="1" applyBorder="1" applyAlignment="1">
      <alignment horizontal="left" vertical="center"/>
    </xf>
    <xf numFmtId="0" fontId="0" fillId="0" borderId="1" xfId="0" applyBorder="1"/>
    <xf numFmtId="0" fontId="8" fillId="0" borderId="1" xfId="0" applyFont="1" applyBorder="1" applyAlignment="1">
      <alignment horizontal="right" vertical="center"/>
    </xf>
    <xf numFmtId="0" fontId="9" fillId="3" borderId="2" xfId="0" applyFont="1" applyFill="1" applyBorder="1" applyAlignment="1">
      <alignment horizontal="left" vertical="center"/>
    </xf>
    <xf numFmtId="0" fontId="0" fillId="3" borderId="2" xfId="0" applyFill="1" applyBorder="1"/>
    <xf numFmtId="0" fontId="9" fillId="3" borderId="2" xfId="0" applyFont="1" applyFill="1" applyBorder="1" applyAlignment="1">
      <alignment horizontal="right" vertical="center"/>
    </xf>
    <xf numFmtId="0" fontId="12" fillId="4" borderId="3" xfId="0" applyFont="1" applyFill="1" applyBorder="1" applyAlignment="1">
      <alignment horizontal="center" vertical="center"/>
    </xf>
    <xf numFmtId="0" fontId="9" fillId="0" borderId="1" xfId="0" applyFont="1" applyBorder="1" applyAlignment="1">
      <alignment horizontal="left" vertical="center"/>
    </xf>
    <xf numFmtId="164" fontId="13" fillId="0" borderId="1" xfId="0" applyNumberFormat="1" applyFont="1" applyBorder="1" applyAlignment="1">
      <alignment horizontal="right" vertical="center"/>
    </xf>
    <xf numFmtId="0" fontId="8" fillId="5" borderId="1" xfId="0" applyFont="1" applyFill="1" applyBorder="1" applyAlignment="1">
      <alignment horizontal="left" vertical="center"/>
    </xf>
    <xf numFmtId="164" fontId="13" fillId="5" borderId="1" xfId="0" applyNumberFormat="1" applyFont="1" applyFill="1" applyBorder="1" applyAlignment="1">
      <alignment horizontal="right" vertical="center"/>
    </xf>
    <xf numFmtId="0" fontId="14" fillId="0" borderId="0" xfId="0" applyFont="1"/>
    <xf numFmtId="3" fontId="8" fillId="0" borderId="1" xfId="0" applyNumberFormat="1" applyFont="1" applyBorder="1" applyAlignment="1">
      <alignment horizontal="right" vertical="center"/>
    </xf>
    <xf numFmtId="165" fontId="13" fillId="0" borderId="1" xfId="0" applyNumberFormat="1" applyFont="1" applyBorder="1" applyAlignment="1">
      <alignment horizontal="right" vertical="center"/>
    </xf>
    <xf numFmtId="164" fontId="8" fillId="0" borderId="1" xfId="0" applyNumberFormat="1" applyFont="1" applyBorder="1" applyAlignment="1">
      <alignment horizontal="right" vertical="center"/>
    </xf>
    <xf numFmtId="3" fontId="8" fillId="5" borderId="1" xfId="0" applyNumberFormat="1" applyFont="1" applyFill="1" applyBorder="1" applyAlignment="1">
      <alignment horizontal="right" vertical="center"/>
    </xf>
    <xf numFmtId="165" fontId="13" fillId="5" borderId="1" xfId="0" applyNumberFormat="1" applyFont="1" applyFill="1" applyBorder="1" applyAlignment="1">
      <alignment horizontal="right" vertical="center"/>
    </xf>
    <xf numFmtId="164" fontId="15" fillId="0" borderId="1" xfId="0" applyNumberFormat="1" applyFont="1" applyBorder="1" applyAlignment="1">
      <alignment horizontal="right" vertical="center"/>
    </xf>
    <xf numFmtId="164" fontId="8" fillId="5" borderId="1" xfId="0" applyNumberFormat="1" applyFont="1" applyFill="1" applyBorder="1" applyAlignment="1">
      <alignment horizontal="right" vertical="center"/>
    </xf>
    <xf numFmtId="3" fontId="9" fillId="3" borderId="2" xfId="0" applyNumberFormat="1" applyFont="1" applyFill="1" applyBorder="1" applyAlignment="1">
      <alignment horizontal="right" vertical="center"/>
    </xf>
    <xf numFmtId="165" fontId="9" fillId="3" borderId="2" xfId="0" applyNumberFormat="1" applyFont="1" applyFill="1" applyBorder="1" applyAlignment="1">
      <alignment horizontal="right" vertical="center"/>
    </xf>
    <xf numFmtId="164" fontId="9" fillId="3" borderId="2" xfId="0" applyNumberFormat="1" applyFont="1" applyFill="1" applyBorder="1" applyAlignment="1">
      <alignment horizontal="right" vertical="center"/>
    </xf>
    <xf numFmtId="166" fontId="8" fillId="0" borderId="1" xfId="0" applyNumberFormat="1" applyFont="1" applyBorder="1" applyAlignment="1">
      <alignment horizontal="right" vertical="center"/>
    </xf>
    <xf numFmtId="167" fontId="8" fillId="0" borderId="1" xfId="0" applyNumberFormat="1" applyFont="1" applyBorder="1" applyAlignment="1">
      <alignment horizontal="right" vertical="center"/>
    </xf>
    <xf numFmtId="167" fontId="13" fillId="0" borderId="1" xfId="0" applyNumberFormat="1" applyFont="1" applyBorder="1" applyAlignment="1">
      <alignment horizontal="right" vertical="center"/>
    </xf>
    <xf numFmtId="166" fontId="8" fillId="5" borderId="1" xfId="0" applyNumberFormat="1" applyFont="1" applyFill="1" applyBorder="1" applyAlignment="1">
      <alignment horizontal="right" vertical="center"/>
    </xf>
    <xf numFmtId="167" fontId="8" fillId="5" borderId="1" xfId="0" applyNumberFormat="1" applyFont="1" applyFill="1" applyBorder="1" applyAlignment="1">
      <alignment horizontal="right" vertical="center"/>
    </xf>
    <xf numFmtId="167" fontId="13" fillId="5" borderId="1" xfId="0" applyNumberFormat="1" applyFont="1" applyFill="1" applyBorder="1" applyAlignment="1">
      <alignment horizontal="right" vertical="center"/>
    </xf>
    <xf numFmtId="3" fontId="8" fillId="5" borderId="1" xfId="0" applyNumberFormat="1" applyFont="1" applyFill="1" applyBorder="1" applyAlignment="1">
      <alignment horizontal="left" vertical="center"/>
    </xf>
    <xf numFmtId="166" fontId="8" fillId="5" borderId="1" xfId="0" applyNumberFormat="1" applyFont="1" applyFill="1" applyBorder="1" applyAlignment="1">
      <alignment horizontal="left" vertical="center"/>
    </xf>
    <xf numFmtId="0" fontId="9" fillId="3" borderId="2" xfId="0" applyFont="1" applyFill="1" applyBorder="1"/>
    <xf numFmtId="3" fontId="9" fillId="3" borderId="2" xfId="0" applyNumberFormat="1" applyFont="1" applyFill="1" applyBorder="1"/>
    <xf numFmtId="166" fontId="9" fillId="3" borderId="2" xfId="0" applyNumberFormat="1" applyFont="1" applyFill="1" applyBorder="1"/>
    <xf numFmtId="167" fontId="9" fillId="3" borderId="2" xfId="0" applyNumberFormat="1" applyFont="1" applyFill="1" applyBorder="1"/>
    <xf numFmtId="165" fontId="9" fillId="3" borderId="2" xfId="0" applyNumberFormat="1" applyFont="1" applyFill="1" applyBorder="1"/>
    <xf numFmtId="0" fontId="9" fillId="0" borderId="1" xfId="0" applyFont="1" applyBorder="1" applyAlignment="1">
      <alignment horizontal="right" vertical="center"/>
    </xf>
    <xf numFmtId="3" fontId="8" fillId="0" borderId="1" xfId="0" applyNumberFormat="1" applyFont="1" applyBorder="1" applyAlignment="1">
      <alignment horizontal="left" vertical="center"/>
    </xf>
    <xf numFmtId="166" fontId="8" fillId="0" borderId="1" xfId="0" applyNumberFormat="1" applyFont="1" applyBorder="1" applyAlignment="1">
      <alignment horizontal="left" vertical="center"/>
    </xf>
    <xf numFmtId="0" fontId="8" fillId="0" borderId="1" xfId="0" applyFont="1" applyBorder="1"/>
    <xf numFmtId="0" fontId="2" fillId="2" borderId="0" xfId="0" applyFont="1" applyFill="1" applyAlignment="1">
      <alignment horizontal="left" vertical="center"/>
    </xf>
    <xf numFmtId="0" fontId="0" fillId="0" borderId="0" xfId="0"/>
    <xf numFmtId="0" fontId="1" fillId="2" borderId="0" xfId="0" applyFont="1" applyFill="1" applyAlignment="1">
      <alignment horizontal="left" vertical="center"/>
    </xf>
    <xf numFmtId="0" fontId="8" fillId="0" borderId="0" xfId="0" applyFont="1" applyAlignment="1">
      <alignment horizontal="left" vertical="top" wrapText="1"/>
    </xf>
    <xf numFmtId="0" fontId="10" fillId="0" borderId="0" xfId="0" applyFont="1" applyAlignment="1">
      <alignment horizontal="left" vertical="top" wrapText="1"/>
    </xf>
    <xf numFmtId="0" fontId="3" fillId="2" borderId="0" xfId="0" applyFont="1" applyFill="1" applyAlignment="1">
      <alignment horizontal="left" vertical="center"/>
    </xf>
    <xf numFmtId="0" fontId="7" fillId="0" borderId="0" xfId="0" applyFont="1" applyAlignment="1">
      <alignment horizontal="left" vertical="center"/>
    </xf>
    <xf numFmtId="0" fontId="11" fillId="2" borderId="0" xfId="0" applyFont="1" applyFill="1" applyAlignment="1">
      <alignment horizontal="left" vertical="center"/>
    </xf>
    <xf numFmtId="0" fontId="11" fillId="2" borderId="0" xfId="0" applyFont="1"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10"/>
  <c:chart>
    <c:title>
      <c:tx>
        <c:rich>
          <a:bodyPr/>
          <a:lstStyle/>
          <a:p>
            <a:pPr>
              <a:defRPr/>
            </a:pPr>
            <a:r>
              <a:t>Quarterly Returns: Portfolio vs. Benchmark</a:t>
            </a:r>
          </a:p>
        </c:rich>
      </c:tx>
      <c:overlay val="1"/>
    </c:title>
    <c:autoTitleDeleted val="0"/>
    <c:plotArea>
      <c:layout/>
      <c:barChart>
        <c:barDir val="col"/>
        <c:grouping val="clustered"/>
        <c:varyColors val="1"/>
        <c:ser>
          <c:idx val="0"/>
          <c:order val="0"/>
          <c:tx>
            <c:v>Portfolio</c:v>
          </c:tx>
          <c:spPr>
            <a:solidFill>
              <a:srgbClr val="4A90D9"/>
            </a:solidFill>
            <a:ln>
              <a:prstDash val="solid"/>
            </a:ln>
          </c:spPr>
          <c:invertIfNegative val="1"/>
          <c:cat>
            <c:strRef>
              <c:f>Performance!$C$14:$F$14</c:f>
              <c:strCache>
                <c:ptCount val="4"/>
                <c:pt idx="0">
                  <c:v>Q1</c:v>
                </c:pt>
                <c:pt idx="1">
                  <c:v>Q2</c:v>
                </c:pt>
                <c:pt idx="2">
                  <c:v>Q3</c:v>
                </c:pt>
                <c:pt idx="3">
                  <c:v>Q4</c:v>
                </c:pt>
              </c:strCache>
            </c:strRef>
          </c:cat>
          <c:val>
            <c:numRef>
              <c:f>Performance!$C$15:$F$15</c:f>
              <c:numCache>
                <c:formatCode>\+0.0%;\-0.0%</c:formatCode>
                <c:ptCount val="4"/>
                <c:pt idx="0">
                  <c:v>3.7999999999999999E-2</c:v>
                </c:pt>
                <c:pt idx="1">
                  <c:v>4.1000000000000002E-2</c:v>
                </c:pt>
                <c:pt idx="2">
                  <c:v>2.1999999999999999E-2</c:v>
                </c:pt>
                <c:pt idx="3">
                  <c:v>4.2000000000000003E-2</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0-E875-3F49-9F9F-013FB46ABB5E}"/>
            </c:ext>
          </c:extLst>
        </c:ser>
        <c:ser>
          <c:idx val="1"/>
          <c:order val="1"/>
          <c:tx>
            <c:v>Benchmark</c:v>
          </c:tx>
          <c:spPr>
            <a:solidFill>
              <a:srgbClr val="D0D4DC"/>
            </a:solidFill>
            <a:ln>
              <a:prstDash val="solid"/>
            </a:ln>
          </c:spPr>
          <c:invertIfNegative val="1"/>
          <c:cat>
            <c:strRef>
              <c:f>Performance!$C$14:$F$14</c:f>
              <c:strCache>
                <c:ptCount val="4"/>
                <c:pt idx="0">
                  <c:v>Q1</c:v>
                </c:pt>
                <c:pt idx="1">
                  <c:v>Q2</c:v>
                </c:pt>
                <c:pt idx="2">
                  <c:v>Q3</c:v>
                </c:pt>
                <c:pt idx="3">
                  <c:v>Q4</c:v>
                </c:pt>
              </c:strCache>
            </c:strRef>
          </c:cat>
          <c:val>
            <c:numRef>
              <c:f>Performance!$C$16:$F$16</c:f>
              <c:numCache>
                <c:formatCode>\+0.0%;\-0.0%</c:formatCode>
                <c:ptCount val="4"/>
                <c:pt idx="0">
                  <c:v>2.9000000000000001E-2</c:v>
                </c:pt>
                <c:pt idx="1">
                  <c:v>3.4000000000000002E-2</c:v>
                </c:pt>
                <c:pt idx="2">
                  <c:v>2.4E-2</c:v>
                </c:pt>
                <c:pt idx="3">
                  <c:v>3.1E-2</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1-E875-3F49-9F9F-013FB46ABB5E}"/>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t>Return (%)</a:t>
                </a:r>
              </a:p>
            </c:rich>
          </c:tx>
          <c:overlay val="1"/>
        </c:title>
        <c:numFmt formatCode="0.0%" sourceLinked="0"/>
        <c:majorTickMark val="none"/>
        <c:minorTickMark val="none"/>
        <c:tickLblPos val="nextTo"/>
        <c:crossAx val="10"/>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10"/>
  <c:chart>
    <c:title>
      <c:tx>
        <c:rich>
          <a:bodyPr/>
          <a:lstStyle/>
          <a:p>
            <a:pPr>
              <a:defRPr/>
            </a:pPr>
            <a:r>
              <a:t>Current Asset Allocation</a:t>
            </a:r>
          </a:p>
        </c:rich>
      </c:tx>
      <c:overlay val="1"/>
    </c:title>
    <c:autoTitleDeleted val="0"/>
    <c:plotArea>
      <c:layout/>
      <c:pieChart>
        <c:varyColors val="1"/>
        <c:ser>
          <c:idx val="0"/>
          <c:order val="0"/>
          <c:tx>
            <c:strRef>
              <c:f>'Asset Allocation'!$D$4</c:f>
              <c:strCache>
                <c:ptCount val="1"/>
                <c:pt idx="0">
                  <c:v>Current %</c:v>
                </c:pt>
              </c:strCache>
            </c:strRef>
          </c:tx>
          <c:spPr>
            <a:ln>
              <a:prstDash val="solid"/>
            </a:ln>
          </c:spPr>
          <c:dPt>
            <c:idx val="0"/>
            <c:bubble3D val="0"/>
            <c:spPr>
              <a:solidFill>
                <a:srgbClr val="3A5BA0"/>
              </a:solidFill>
              <a:ln>
                <a:prstDash val="solid"/>
              </a:ln>
            </c:spPr>
            <c:extLst>
              <c:ext xmlns:c16="http://schemas.microsoft.com/office/drawing/2014/chart" uri="{C3380CC4-5D6E-409C-BE32-E72D297353CC}">
                <c16:uniqueId val="{00000001-D79F-FA4F-A5D5-FE215F7F2D72}"/>
              </c:ext>
            </c:extLst>
          </c:dPt>
          <c:dPt>
            <c:idx val="1"/>
            <c:bubble3D val="0"/>
            <c:spPr>
              <a:solidFill>
                <a:srgbClr val="5B8FD9"/>
              </a:solidFill>
              <a:ln>
                <a:prstDash val="solid"/>
              </a:ln>
            </c:spPr>
            <c:extLst>
              <c:ext xmlns:c16="http://schemas.microsoft.com/office/drawing/2014/chart" uri="{C3380CC4-5D6E-409C-BE32-E72D297353CC}">
                <c16:uniqueId val="{00000003-D79F-FA4F-A5D5-FE215F7F2D72}"/>
              </c:ext>
            </c:extLst>
          </c:dPt>
          <c:dPt>
            <c:idx val="2"/>
            <c:bubble3D val="0"/>
            <c:spPr>
              <a:solidFill>
                <a:srgbClr val="82B1E0"/>
              </a:solidFill>
              <a:ln>
                <a:prstDash val="solid"/>
              </a:ln>
            </c:spPr>
            <c:extLst>
              <c:ext xmlns:c16="http://schemas.microsoft.com/office/drawing/2014/chart" uri="{C3380CC4-5D6E-409C-BE32-E72D297353CC}">
                <c16:uniqueId val="{00000005-D79F-FA4F-A5D5-FE215F7F2D72}"/>
              </c:ext>
            </c:extLst>
          </c:dPt>
          <c:dPt>
            <c:idx val="3"/>
            <c:bubble3D val="0"/>
            <c:spPr>
              <a:solidFill>
                <a:srgbClr val="A8D0F0"/>
              </a:solidFill>
              <a:ln>
                <a:prstDash val="solid"/>
              </a:ln>
            </c:spPr>
            <c:extLst>
              <c:ext xmlns:c16="http://schemas.microsoft.com/office/drawing/2014/chart" uri="{C3380CC4-5D6E-409C-BE32-E72D297353CC}">
                <c16:uniqueId val="{00000007-D79F-FA4F-A5D5-FE215F7F2D72}"/>
              </c:ext>
            </c:extLst>
          </c:dPt>
          <c:dPt>
            <c:idx val="4"/>
            <c:bubble3D val="0"/>
            <c:spPr>
              <a:solidFill>
                <a:srgbClr val="2E7D32"/>
              </a:solidFill>
              <a:ln>
                <a:prstDash val="solid"/>
              </a:ln>
            </c:spPr>
            <c:extLst>
              <c:ext xmlns:c16="http://schemas.microsoft.com/office/drawing/2014/chart" uri="{C3380CC4-5D6E-409C-BE32-E72D297353CC}">
                <c16:uniqueId val="{00000009-D79F-FA4F-A5D5-FE215F7F2D72}"/>
              </c:ext>
            </c:extLst>
          </c:dPt>
          <c:dPt>
            <c:idx val="5"/>
            <c:bubble3D val="0"/>
            <c:spPr>
              <a:solidFill>
                <a:srgbClr val="66BB6A"/>
              </a:solidFill>
              <a:ln>
                <a:prstDash val="solid"/>
              </a:ln>
            </c:spPr>
            <c:extLst>
              <c:ext xmlns:c16="http://schemas.microsoft.com/office/drawing/2014/chart" uri="{C3380CC4-5D6E-409C-BE32-E72D297353CC}">
                <c16:uniqueId val="{0000000B-D79F-FA4F-A5D5-FE215F7F2D72}"/>
              </c:ext>
            </c:extLst>
          </c:dPt>
          <c:dPt>
            <c:idx val="6"/>
            <c:bubble3D val="0"/>
            <c:spPr>
              <a:solidFill>
                <a:srgbClr val="FF8F00"/>
              </a:solidFill>
              <a:ln>
                <a:prstDash val="solid"/>
              </a:ln>
            </c:spPr>
            <c:extLst>
              <c:ext xmlns:c16="http://schemas.microsoft.com/office/drawing/2014/chart" uri="{C3380CC4-5D6E-409C-BE32-E72D297353CC}">
                <c16:uniqueId val="{0000000D-D79F-FA4F-A5D5-FE215F7F2D72}"/>
              </c:ext>
            </c:extLst>
          </c:dPt>
          <c:dPt>
            <c:idx val="7"/>
            <c:bubble3D val="0"/>
            <c:spPr>
              <a:solidFill>
                <a:srgbClr val="B8860B"/>
              </a:solidFill>
              <a:ln>
                <a:prstDash val="solid"/>
              </a:ln>
            </c:spPr>
            <c:extLst>
              <c:ext xmlns:c16="http://schemas.microsoft.com/office/drawing/2014/chart" uri="{C3380CC4-5D6E-409C-BE32-E72D297353CC}">
                <c16:uniqueId val="{0000000F-D79F-FA4F-A5D5-FE215F7F2D72}"/>
              </c:ext>
            </c:extLst>
          </c:dPt>
          <c:dPt>
            <c:idx val="8"/>
            <c:bubble3D val="0"/>
            <c:spPr>
              <a:solidFill>
                <a:srgbClr val="9E9E9E"/>
              </a:solidFill>
              <a:ln>
                <a:prstDash val="solid"/>
              </a:ln>
            </c:spPr>
            <c:extLst>
              <c:ext xmlns:c16="http://schemas.microsoft.com/office/drawing/2014/chart" uri="{C3380CC4-5D6E-409C-BE32-E72D297353CC}">
                <c16:uniqueId val="{00000011-D79F-FA4F-A5D5-FE215F7F2D72}"/>
              </c:ext>
            </c:extLst>
          </c:dPt>
          <c:dLbls>
            <c:spPr>
              <a:noFill/>
              <a:ln>
                <a:noFill/>
              </a:ln>
              <a:effectLst/>
            </c:spPr>
            <c:showLegendKey val="1"/>
            <c:showVal val="0"/>
            <c:showCatName val="1"/>
            <c:showSerName val="1"/>
            <c:showPercent val="1"/>
            <c:showBubbleSize val="1"/>
            <c:showLeaderLines val="1"/>
            <c:extLst>
              <c:ext xmlns:c15="http://schemas.microsoft.com/office/drawing/2012/chart" uri="{CE6537A1-D6FC-4f65-9D91-7224C49458BB}"/>
            </c:extLst>
          </c:dLbls>
          <c:cat>
            <c:strRef>
              <c:f>'Asset Allocation'!$B$5:$B$13</c:f>
              <c:strCache>
                <c:ptCount val="9"/>
                <c:pt idx="0">
                  <c:v>U.S. Large Cap Equity</c:v>
                </c:pt>
                <c:pt idx="1">
                  <c:v>U.S. Mid/Small Cap Equity</c:v>
                </c:pt>
                <c:pt idx="2">
                  <c:v>International Developed</c:v>
                </c:pt>
                <c:pt idx="3">
                  <c:v>Emerging Markets</c:v>
                </c:pt>
                <c:pt idx="4">
                  <c:v>U.S. Investment Grade Bonds</c:v>
                </c:pt>
                <c:pt idx="5">
                  <c:v>U.S. High Yield Bonds</c:v>
                </c:pt>
                <c:pt idx="6">
                  <c:v>Real Assets (REITs)</c:v>
                </c:pt>
                <c:pt idx="7">
                  <c:v>Alternatives</c:v>
                </c:pt>
                <c:pt idx="8">
                  <c:v>Cash &amp; Equivalents</c:v>
                </c:pt>
              </c:strCache>
            </c:strRef>
          </c:cat>
          <c:val>
            <c:numRef>
              <c:f>'Asset Allocation'!$D$5:$D$13</c:f>
              <c:numCache>
                <c:formatCode>0.0%</c:formatCode>
                <c:ptCount val="9"/>
                <c:pt idx="0">
                  <c:v>0.35</c:v>
                </c:pt>
                <c:pt idx="1">
                  <c:v>0.12</c:v>
                </c:pt>
                <c:pt idx="2">
                  <c:v>0.14000000000000001</c:v>
                </c:pt>
                <c:pt idx="3">
                  <c:v>0.05</c:v>
                </c:pt>
                <c:pt idx="4">
                  <c:v>0.16</c:v>
                </c:pt>
                <c:pt idx="5">
                  <c:v>0.03</c:v>
                </c:pt>
                <c:pt idx="6">
                  <c:v>0.05</c:v>
                </c:pt>
                <c:pt idx="7">
                  <c:v>0.05</c:v>
                </c:pt>
                <c:pt idx="8">
                  <c:v>0.05</c:v>
                </c:pt>
              </c:numCache>
            </c:numRef>
          </c:val>
          <c:extLst>
            <c:ext xmlns:c16="http://schemas.microsoft.com/office/drawing/2014/chart" uri="{C3380CC4-5D6E-409C-BE32-E72D297353CC}">
              <c16:uniqueId val="{00000012-D79F-FA4F-A5D5-FE215F7F2D72}"/>
            </c:ext>
          </c:extLst>
        </c:ser>
        <c:dLbls>
          <c:showLegendKey val="1"/>
          <c:showVal val="0"/>
          <c:showCatName val="1"/>
          <c:showSerName val="1"/>
          <c:showPercent val="1"/>
          <c:showBubbleSize val="1"/>
          <c:showLeaderLines val="1"/>
        </c:dLbls>
        <c:firstSliceAng val="0"/>
      </c:pieChart>
    </c:plotArea>
    <c:legend>
      <c:legendPos val="r"/>
      <c:overlay val="1"/>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1</xdr:col>
      <xdr:colOff>0</xdr:colOff>
      <xdr:row>17</xdr:row>
      <xdr:rowOff>0</xdr:rowOff>
    </xdr:from>
    <xdr:ext cx="7920000" cy="432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15</xdr:row>
      <xdr:rowOff>0</xdr:rowOff>
    </xdr:from>
    <xdr:ext cx="6480000" cy="50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B2A4A"/>
  </sheetPr>
  <dimension ref="A1:H30"/>
  <sheetViews>
    <sheetView tabSelected="1" workbookViewId="0">
      <selection activeCell="B19" sqref="B19"/>
    </sheetView>
  </sheetViews>
  <sheetFormatPr baseColWidth="10" defaultColWidth="8.83203125" defaultRowHeight="15" x14ac:dyDescent="0.2"/>
  <cols>
    <col min="1" max="1" width="2" customWidth="1"/>
    <col min="2" max="7" width="22" customWidth="1"/>
    <col min="8" max="8" width="2" customWidth="1"/>
  </cols>
  <sheetData>
    <row r="1" spans="1:8" x14ac:dyDescent="0.2">
      <c r="A1" s="1"/>
      <c r="B1" s="1"/>
      <c r="C1" s="1"/>
      <c r="D1" s="1"/>
      <c r="E1" s="1"/>
      <c r="F1" s="1"/>
      <c r="G1" s="1"/>
      <c r="H1" s="1"/>
    </row>
    <row r="2" spans="1:8" ht="31" x14ac:dyDescent="0.2">
      <c r="A2" s="1"/>
      <c r="B2" s="46" t="s">
        <v>0</v>
      </c>
      <c r="C2" s="45"/>
      <c r="D2" s="45"/>
      <c r="E2" s="45"/>
      <c r="F2" s="45"/>
      <c r="G2" s="45"/>
      <c r="H2" s="1"/>
    </row>
    <row r="3" spans="1:8" ht="19" x14ac:dyDescent="0.2">
      <c r="A3" s="1"/>
      <c r="B3" s="44" t="s">
        <v>238</v>
      </c>
      <c r="C3" s="45"/>
      <c r="D3" s="45"/>
      <c r="E3" s="45"/>
      <c r="F3" s="45"/>
      <c r="G3" s="45"/>
      <c r="H3" s="1"/>
    </row>
    <row r="4" spans="1:8" x14ac:dyDescent="0.2">
      <c r="A4" s="1"/>
      <c r="B4" s="49" t="s">
        <v>1</v>
      </c>
      <c r="C4" s="45"/>
      <c r="D4" s="45"/>
      <c r="E4" s="45"/>
      <c r="F4" s="45"/>
      <c r="G4" s="45"/>
      <c r="H4" s="1"/>
    </row>
    <row r="5" spans="1:8" x14ac:dyDescent="0.2">
      <c r="A5" s="1"/>
      <c r="B5" s="1"/>
      <c r="C5" s="1"/>
      <c r="D5" s="1"/>
      <c r="E5" s="1"/>
      <c r="F5" s="1"/>
      <c r="G5" s="1"/>
      <c r="H5" s="1"/>
    </row>
    <row r="7" spans="1:8" x14ac:dyDescent="0.2">
      <c r="B7" s="2" t="s">
        <v>2</v>
      </c>
      <c r="C7" s="2" t="s">
        <v>3</v>
      </c>
      <c r="D7" s="2" t="s">
        <v>4</v>
      </c>
      <c r="E7" s="2" t="s">
        <v>5</v>
      </c>
    </row>
    <row r="8" spans="1:8" ht="24" x14ac:dyDescent="0.2">
      <c r="B8" s="3" t="s">
        <v>6</v>
      </c>
      <c r="C8" s="3" t="s">
        <v>7</v>
      </c>
      <c r="D8" s="3" t="s">
        <v>8</v>
      </c>
      <c r="E8" s="3" t="s">
        <v>9</v>
      </c>
    </row>
    <row r="9" spans="1:8" x14ac:dyDescent="0.2">
      <c r="B9" s="4" t="s">
        <v>10</v>
      </c>
      <c r="C9" s="4" t="s">
        <v>11</v>
      </c>
      <c r="D9" s="4" t="s">
        <v>12</v>
      </c>
      <c r="E9" s="4" t="s">
        <v>13</v>
      </c>
    </row>
    <row r="12" spans="1:8" ht="19" x14ac:dyDescent="0.2">
      <c r="B12" s="50" t="s">
        <v>14</v>
      </c>
      <c r="C12" s="45"/>
      <c r="D12" s="45"/>
    </row>
    <row r="13" spans="1:8" x14ac:dyDescent="0.2">
      <c r="B13" s="5" t="s">
        <v>15</v>
      </c>
      <c r="C13" s="6"/>
      <c r="D13" s="7" t="s">
        <v>16</v>
      </c>
    </row>
    <row r="14" spans="1:8" x14ac:dyDescent="0.2">
      <c r="B14" s="5" t="s">
        <v>17</v>
      </c>
      <c r="C14" s="6"/>
      <c r="D14" s="7" t="s">
        <v>18</v>
      </c>
    </row>
    <row r="15" spans="1:8" x14ac:dyDescent="0.2">
      <c r="B15" s="5" t="s">
        <v>19</v>
      </c>
      <c r="C15" s="6"/>
      <c r="D15" s="7" t="s">
        <v>20</v>
      </c>
    </row>
    <row r="16" spans="1:8" x14ac:dyDescent="0.2">
      <c r="B16" s="5" t="s">
        <v>21</v>
      </c>
      <c r="C16" s="6"/>
      <c r="D16" s="7" t="s">
        <v>8</v>
      </c>
    </row>
    <row r="17" spans="2:7" x14ac:dyDescent="0.2">
      <c r="B17" s="5" t="s">
        <v>22</v>
      </c>
      <c r="C17" s="6"/>
      <c r="D17" s="7" t="s">
        <v>23</v>
      </c>
    </row>
    <row r="18" spans="2:7" x14ac:dyDescent="0.2">
      <c r="B18" s="5" t="s">
        <v>24</v>
      </c>
      <c r="C18" s="6"/>
      <c r="D18" s="7" t="s">
        <v>25</v>
      </c>
    </row>
    <row r="19" spans="2:7" x14ac:dyDescent="0.2">
      <c r="B19" s="8" t="s">
        <v>26</v>
      </c>
      <c r="C19" s="9"/>
      <c r="D19" s="10" t="s">
        <v>6</v>
      </c>
    </row>
    <row r="21" spans="2:7" ht="19" x14ac:dyDescent="0.2">
      <c r="B21" s="50" t="s">
        <v>27</v>
      </c>
      <c r="C21" s="45"/>
      <c r="D21" s="45"/>
      <c r="E21" s="45"/>
      <c r="F21" s="45"/>
      <c r="G21" s="45"/>
    </row>
    <row r="22" spans="2:7" x14ac:dyDescent="0.2">
      <c r="B22" s="47" t="s">
        <v>28</v>
      </c>
      <c r="C22" s="45"/>
      <c r="D22" s="45"/>
      <c r="E22" s="45"/>
      <c r="F22" s="45"/>
      <c r="G22" s="45"/>
    </row>
    <row r="23" spans="2:7" x14ac:dyDescent="0.2">
      <c r="B23" s="45"/>
      <c r="C23" s="45"/>
      <c r="D23" s="45"/>
      <c r="E23" s="45"/>
      <c r="F23" s="45"/>
      <c r="G23" s="45"/>
    </row>
    <row r="24" spans="2:7" x14ac:dyDescent="0.2">
      <c r="B24" s="45"/>
      <c r="C24" s="45"/>
      <c r="D24" s="45"/>
      <c r="E24" s="45"/>
      <c r="F24" s="45"/>
      <c r="G24" s="45"/>
    </row>
    <row r="25" spans="2:7" x14ac:dyDescent="0.2">
      <c r="B25" s="45"/>
      <c r="C25" s="45"/>
      <c r="D25" s="45"/>
      <c r="E25" s="45"/>
      <c r="F25" s="45"/>
      <c r="G25" s="45"/>
    </row>
    <row r="26" spans="2:7" x14ac:dyDescent="0.2">
      <c r="B26" s="45"/>
      <c r="C26" s="45"/>
      <c r="D26" s="45"/>
      <c r="E26" s="45"/>
      <c r="F26" s="45"/>
      <c r="G26" s="45"/>
    </row>
    <row r="28" spans="2:7" x14ac:dyDescent="0.2">
      <c r="B28" s="48" t="s">
        <v>29</v>
      </c>
      <c r="C28" s="45"/>
      <c r="D28" s="45"/>
      <c r="E28" s="45"/>
      <c r="F28" s="45"/>
      <c r="G28" s="45"/>
    </row>
    <row r="29" spans="2:7" x14ac:dyDescent="0.2">
      <c r="B29" s="45"/>
      <c r="C29" s="45"/>
      <c r="D29" s="45"/>
      <c r="E29" s="45"/>
      <c r="F29" s="45"/>
      <c r="G29" s="45"/>
    </row>
    <row r="30" spans="2:7" x14ac:dyDescent="0.2">
      <c r="B30" s="45"/>
      <c r="C30" s="45"/>
      <c r="D30" s="45"/>
      <c r="E30" s="45"/>
      <c r="F30" s="45"/>
      <c r="G30" s="45"/>
    </row>
  </sheetData>
  <mergeCells count="7">
    <mergeCell ref="B3:G3"/>
    <mergeCell ref="B2:G2"/>
    <mergeCell ref="B22:G26"/>
    <mergeCell ref="B28:G30"/>
    <mergeCell ref="B4:G4"/>
    <mergeCell ref="B12:D12"/>
    <mergeCell ref="B21:G21"/>
  </mergeCells>
  <pageMargins left="0.75" right="0.75" top="1" bottom="1" header="0.5" footer="0.5"/>
  <headerFooter>
    <oddFooter>&amp;C_x000D_&amp;1#&amp;"Aptos"&amp;10&amp;K000000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A5BA0"/>
  </sheetPr>
  <dimension ref="A1:H16"/>
  <sheetViews>
    <sheetView workbookViewId="0"/>
  </sheetViews>
  <sheetFormatPr baseColWidth="10" defaultColWidth="8.83203125" defaultRowHeight="15" x14ac:dyDescent="0.2"/>
  <cols>
    <col min="1" max="1" width="2" customWidth="1"/>
    <col min="2" max="2" width="28" customWidth="1"/>
    <col min="3" max="7" width="16" customWidth="1"/>
    <col min="8" max="8" width="2" customWidth="1"/>
  </cols>
  <sheetData>
    <row r="1" spans="1:8" ht="21" x14ac:dyDescent="0.2">
      <c r="A1" s="1"/>
      <c r="B1" s="51" t="s">
        <v>30</v>
      </c>
      <c r="C1" s="45"/>
      <c r="D1" s="45"/>
      <c r="E1" s="45"/>
      <c r="F1" s="45"/>
      <c r="G1" s="45"/>
      <c r="H1" s="1"/>
    </row>
    <row r="3" spans="1:8" ht="19" x14ac:dyDescent="0.2">
      <c r="B3" s="50" t="s">
        <v>31</v>
      </c>
      <c r="C3" s="45"/>
      <c r="D3" s="45"/>
      <c r="E3" s="45"/>
      <c r="F3" s="45"/>
      <c r="G3" s="45"/>
    </row>
    <row r="4" spans="1:8" x14ac:dyDescent="0.2">
      <c r="B4" s="11"/>
      <c r="C4" s="11" t="s">
        <v>32</v>
      </c>
      <c r="D4" s="11" t="s">
        <v>33</v>
      </c>
      <c r="E4" s="11" t="s">
        <v>34</v>
      </c>
      <c r="F4" s="11" t="s">
        <v>35</v>
      </c>
      <c r="G4" s="11" t="s">
        <v>36</v>
      </c>
    </row>
    <row r="5" spans="1:8" x14ac:dyDescent="0.2">
      <c r="B5" s="12" t="s">
        <v>37</v>
      </c>
      <c r="C5" s="13">
        <v>4.2000000000000003E-2</v>
      </c>
      <c r="D5" s="13">
        <v>0.14599999999999999</v>
      </c>
      <c r="E5" s="13">
        <v>0.14599999999999999</v>
      </c>
      <c r="F5" s="13">
        <v>9.8000000000000004E-2</v>
      </c>
      <c r="G5" s="13">
        <v>0.112</v>
      </c>
    </row>
    <row r="6" spans="1:8" x14ac:dyDescent="0.2">
      <c r="B6" s="14" t="s">
        <v>38</v>
      </c>
      <c r="C6" s="15">
        <v>3.1E-2</v>
      </c>
      <c r="D6" s="15">
        <v>0.121</v>
      </c>
      <c r="E6" s="15">
        <v>0.121</v>
      </c>
      <c r="F6" s="15">
        <v>8.5000000000000006E-2</v>
      </c>
      <c r="G6" s="15">
        <v>9.4E-2</v>
      </c>
    </row>
    <row r="7" spans="1:8" x14ac:dyDescent="0.2">
      <c r="B7" s="12" t="s">
        <v>39</v>
      </c>
      <c r="C7" s="13">
        <v>1.0999999999999999E-2</v>
      </c>
      <c r="D7" s="13">
        <v>2.5000000000000001E-2</v>
      </c>
      <c r="E7" s="13">
        <v>2.5000000000000001E-2</v>
      </c>
      <c r="F7" s="13">
        <v>1.2999999999999999E-2</v>
      </c>
      <c r="G7" s="13">
        <v>1.7999999999999999E-2</v>
      </c>
    </row>
    <row r="8" spans="1:8" x14ac:dyDescent="0.2">
      <c r="B8" s="14" t="s">
        <v>40</v>
      </c>
      <c r="C8" s="15">
        <v>3.7999999999999999E-2</v>
      </c>
      <c r="D8" s="15">
        <v>0.121</v>
      </c>
      <c r="E8" s="15">
        <v>0.121</v>
      </c>
      <c r="F8" s="15">
        <v>0.10199999999999999</v>
      </c>
      <c r="G8" s="15">
        <v>0.11799999999999999</v>
      </c>
    </row>
    <row r="9" spans="1:8" x14ac:dyDescent="0.2">
      <c r="B9" s="5" t="s">
        <v>41</v>
      </c>
      <c r="C9" s="13">
        <v>2.1000000000000001E-2</v>
      </c>
      <c r="D9" s="13">
        <v>8.4000000000000005E-2</v>
      </c>
      <c r="E9" s="13">
        <v>8.4000000000000005E-2</v>
      </c>
      <c r="F9" s="13">
        <v>5.6000000000000001E-2</v>
      </c>
      <c r="G9" s="13">
        <v>6.5000000000000002E-2</v>
      </c>
    </row>
    <row r="10" spans="1:8" x14ac:dyDescent="0.2">
      <c r="B10" s="14" t="s">
        <v>42</v>
      </c>
      <c r="C10" s="15">
        <v>8.0000000000000002E-3</v>
      </c>
      <c r="D10" s="15">
        <v>3.7999999999999999E-2</v>
      </c>
      <c r="E10" s="15">
        <v>3.7999999999999999E-2</v>
      </c>
      <c r="F10" s="15">
        <v>1.2E-2</v>
      </c>
      <c r="G10" s="15">
        <v>2.4E-2</v>
      </c>
    </row>
    <row r="11" spans="1:8" x14ac:dyDescent="0.2">
      <c r="B11" s="16" t="s">
        <v>43</v>
      </c>
    </row>
    <row r="13" spans="1:8" ht="19" x14ac:dyDescent="0.2">
      <c r="B13" s="50" t="s">
        <v>44</v>
      </c>
      <c r="C13" s="45"/>
      <c r="D13" s="45"/>
      <c r="E13" s="45"/>
      <c r="F13" s="45"/>
      <c r="G13" s="45"/>
    </row>
    <row r="14" spans="1:8" x14ac:dyDescent="0.2">
      <c r="B14" s="11"/>
      <c r="C14" s="11" t="s">
        <v>45</v>
      </c>
      <c r="D14" s="11" t="s">
        <v>46</v>
      </c>
      <c r="E14" s="11" t="s">
        <v>47</v>
      </c>
      <c r="F14" s="11" t="s">
        <v>48</v>
      </c>
      <c r="G14" s="11" t="s">
        <v>49</v>
      </c>
    </row>
    <row r="15" spans="1:8" x14ac:dyDescent="0.2">
      <c r="B15" s="12" t="s">
        <v>50</v>
      </c>
      <c r="C15" s="13">
        <v>3.7999999999999999E-2</v>
      </c>
      <c r="D15" s="13">
        <v>4.1000000000000002E-2</v>
      </c>
      <c r="E15" s="13">
        <v>2.1999999999999999E-2</v>
      </c>
      <c r="F15" s="13">
        <v>4.2000000000000003E-2</v>
      </c>
      <c r="G15" s="13">
        <v>0.14599999999999999</v>
      </c>
    </row>
    <row r="16" spans="1:8" x14ac:dyDescent="0.2">
      <c r="B16" s="14" t="s">
        <v>51</v>
      </c>
      <c r="C16" s="15">
        <v>2.9000000000000001E-2</v>
      </c>
      <c r="D16" s="15">
        <v>3.4000000000000002E-2</v>
      </c>
      <c r="E16" s="15">
        <v>2.4E-2</v>
      </c>
      <c r="F16" s="15">
        <v>3.1E-2</v>
      </c>
      <c r="G16" s="15">
        <v>0.121</v>
      </c>
    </row>
  </sheetData>
  <mergeCells count="3">
    <mergeCell ref="B3:G3"/>
    <mergeCell ref="B13:G13"/>
    <mergeCell ref="B1:G1"/>
  </mergeCells>
  <pageMargins left="0.75" right="0.75" top="1" bottom="1" header="0.5" footer="0.5"/>
  <headerFooter>
    <oddFooter>&amp;C_x000D_&amp;1#&amp;"Aptos"&amp;10&amp;K000000 Confidential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A5BA0"/>
  </sheetPr>
  <dimension ref="A1:H14"/>
  <sheetViews>
    <sheetView workbookViewId="0"/>
  </sheetViews>
  <sheetFormatPr baseColWidth="10" defaultColWidth="8.83203125" defaultRowHeight="15" x14ac:dyDescent="0.2"/>
  <cols>
    <col min="1" max="1" width="2" customWidth="1"/>
    <col min="2" max="2" width="28" customWidth="1"/>
    <col min="3" max="7" width="16" customWidth="1"/>
    <col min="8" max="8" width="2" customWidth="1"/>
  </cols>
  <sheetData>
    <row r="1" spans="1:8" ht="21" x14ac:dyDescent="0.25">
      <c r="A1" s="1"/>
      <c r="B1" s="52" t="s">
        <v>52</v>
      </c>
      <c r="C1" s="45"/>
      <c r="D1" s="45"/>
      <c r="E1" s="45"/>
      <c r="F1" s="45"/>
      <c r="G1" s="45"/>
      <c r="H1" s="1"/>
    </row>
    <row r="3" spans="1:8" ht="19" x14ac:dyDescent="0.2">
      <c r="B3" s="50" t="s">
        <v>53</v>
      </c>
      <c r="C3" s="45"/>
      <c r="D3" s="45"/>
      <c r="E3" s="45"/>
      <c r="F3" s="45"/>
      <c r="G3" s="45"/>
    </row>
    <row r="4" spans="1:8" x14ac:dyDescent="0.2">
      <c r="B4" s="11" t="s">
        <v>54</v>
      </c>
      <c r="C4" s="11" t="s">
        <v>55</v>
      </c>
      <c r="D4" s="11" t="s">
        <v>56</v>
      </c>
      <c r="E4" s="11" t="s">
        <v>57</v>
      </c>
      <c r="F4" s="11" t="s">
        <v>58</v>
      </c>
      <c r="G4" s="11" t="s">
        <v>59</v>
      </c>
    </row>
    <row r="5" spans="1:8" x14ac:dyDescent="0.2">
      <c r="B5" s="5" t="s">
        <v>60</v>
      </c>
      <c r="C5" s="17">
        <v>997200</v>
      </c>
      <c r="D5" s="18">
        <v>0.35</v>
      </c>
      <c r="E5" s="18">
        <v>0.35</v>
      </c>
      <c r="F5" s="19">
        <v>0</v>
      </c>
      <c r="G5" s="13">
        <v>0.16800000000000001</v>
      </c>
    </row>
    <row r="6" spans="1:8" x14ac:dyDescent="0.2">
      <c r="B6" s="14" t="s">
        <v>61</v>
      </c>
      <c r="C6" s="20">
        <v>341677</v>
      </c>
      <c r="D6" s="21">
        <v>0.12</v>
      </c>
      <c r="E6" s="21">
        <v>0.1</v>
      </c>
      <c r="F6" s="15">
        <v>0.02</v>
      </c>
      <c r="G6" s="15">
        <v>0.192</v>
      </c>
    </row>
    <row r="7" spans="1:8" x14ac:dyDescent="0.2">
      <c r="B7" s="5" t="s">
        <v>62</v>
      </c>
      <c r="C7" s="17">
        <v>398624</v>
      </c>
      <c r="D7" s="18">
        <v>0.14000000000000001</v>
      </c>
      <c r="E7" s="18">
        <v>0.15</v>
      </c>
      <c r="F7" s="22">
        <v>-0.01</v>
      </c>
      <c r="G7" s="13">
        <v>8.4000000000000005E-2</v>
      </c>
    </row>
    <row r="8" spans="1:8" x14ac:dyDescent="0.2">
      <c r="B8" s="14" t="s">
        <v>63</v>
      </c>
      <c r="C8" s="20">
        <v>142366</v>
      </c>
      <c r="D8" s="21">
        <v>0.05</v>
      </c>
      <c r="E8" s="21">
        <v>0.05</v>
      </c>
      <c r="F8" s="23">
        <v>0</v>
      </c>
      <c r="G8" s="15">
        <v>6.2E-2</v>
      </c>
    </row>
    <row r="9" spans="1:8" x14ac:dyDescent="0.2">
      <c r="B9" s="5" t="s">
        <v>64</v>
      </c>
      <c r="C9" s="17">
        <v>455570</v>
      </c>
      <c r="D9" s="18">
        <v>0.16</v>
      </c>
      <c r="E9" s="18">
        <v>0.17</v>
      </c>
      <c r="F9" s="22">
        <v>-0.01</v>
      </c>
      <c r="G9" s="13">
        <v>4.2000000000000003E-2</v>
      </c>
    </row>
    <row r="10" spans="1:8" x14ac:dyDescent="0.2">
      <c r="B10" s="14" t="s">
        <v>65</v>
      </c>
      <c r="C10" s="20">
        <v>85419</v>
      </c>
      <c r="D10" s="21">
        <v>0.03</v>
      </c>
      <c r="E10" s="21">
        <v>0.03</v>
      </c>
      <c r="F10" s="23">
        <v>0</v>
      </c>
      <c r="G10" s="15">
        <v>6.8000000000000005E-2</v>
      </c>
    </row>
    <row r="11" spans="1:8" x14ac:dyDescent="0.2">
      <c r="B11" s="5" t="s">
        <v>66</v>
      </c>
      <c r="C11" s="17">
        <v>142366</v>
      </c>
      <c r="D11" s="18">
        <v>0.05</v>
      </c>
      <c r="E11" s="18">
        <v>0.05</v>
      </c>
      <c r="F11" s="19">
        <v>0</v>
      </c>
      <c r="G11" s="13">
        <v>9.5000000000000001E-2</v>
      </c>
    </row>
    <row r="12" spans="1:8" x14ac:dyDescent="0.2">
      <c r="B12" s="14" t="s">
        <v>67</v>
      </c>
      <c r="C12" s="20">
        <v>142366</v>
      </c>
      <c r="D12" s="21">
        <v>0.05</v>
      </c>
      <c r="E12" s="21">
        <v>0.05</v>
      </c>
      <c r="F12" s="23">
        <v>0</v>
      </c>
      <c r="G12" s="15">
        <v>7.1999999999999995E-2</v>
      </c>
    </row>
    <row r="13" spans="1:8" x14ac:dyDescent="0.2">
      <c r="B13" s="5" t="s">
        <v>68</v>
      </c>
      <c r="C13" s="17">
        <v>141724</v>
      </c>
      <c r="D13" s="18">
        <v>0.05</v>
      </c>
      <c r="E13" s="18">
        <v>0.05</v>
      </c>
      <c r="F13" s="19">
        <v>0</v>
      </c>
      <c r="G13" s="13">
        <v>4.8000000000000001E-2</v>
      </c>
    </row>
    <row r="14" spans="1:8" x14ac:dyDescent="0.2">
      <c r="B14" s="8" t="s">
        <v>69</v>
      </c>
      <c r="C14" s="24">
        <v>2847312</v>
      </c>
      <c r="D14" s="25">
        <v>1</v>
      </c>
      <c r="E14" s="25">
        <v>1</v>
      </c>
      <c r="F14" s="26">
        <v>0</v>
      </c>
      <c r="G14" s="26">
        <v>0.14599999999999999</v>
      </c>
    </row>
  </sheetData>
  <mergeCells count="2">
    <mergeCell ref="B3:G3"/>
    <mergeCell ref="B1:G1"/>
  </mergeCells>
  <pageMargins left="0.75" right="0.75" top="1" bottom="1" header="0.5" footer="0.5"/>
  <headerFooter>
    <oddFooter>&amp;C_x000D_&amp;1#&amp;"Aptos"&amp;10&amp;K000000 Confidential</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A5BA0"/>
  </sheetPr>
  <dimension ref="A1:J24"/>
  <sheetViews>
    <sheetView workbookViewId="0"/>
  </sheetViews>
  <sheetFormatPr baseColWidth="10" defaultColWidth="8.83203125" defaultRowHeight="15" x14ac:dyDescent="0.2"/>
  <cols>
    <col min="1" max="1" width="2" customWidth="1"/>
    <col min="2" max="2" width="12" customWidth="1"/>
    <col min="3" max="3" width="30" customWidth="1"/>
    <col min="4" max="9" width="14" customWidth="1"/>
    <col min="10" max="10" width="2" customWidth="1"/>
  </cols>
  <sheetData>
    <row r="1" spans="1:10" ht="21" x14ac:dyDescent="0.25">
      <c r="A1" s="1"/>
      <c r="B1" s="52" t="s">
        <v>70</v>
      </c>
      <c r="C1" s="45"/>
      <c r="D1" s="45"/>
      <c r="E1" s="45"/>
      <c r="F1" s="45"/>
      <c r="G1" s="45"/>
      <c r="H1" s="45"/>
      <c r="I1" s="45"/>
      <c r="J1" s="1"/>
    </row>
    <row r="3" spans="1:10" x14ac:dyDescent="0.2">
      <c r="B3" s="11" t="s">
        <v>71</v>
      </c>
      <c r="C3" s="11" t="s">
        <v>72</v>
      </c>
      <c r="D3" s="11" t="s">
        <v>73</v>
      </c>
      <c r="E3" s="11" t="s">
        <v>74</v>
      </c>
      <c r="F3" s="11" t="s">
        <v>55</v>
      </c>
      <c r="G3" s="11" t="s">
        <v>75</v>
      </c>
      <c r="H3" s="11" t="s">
        <v>76</v>
      </c>
      <c r="I3" s="11" t="s">
        <v>77</v>
      </c>
    </row>
    <row r="4" spans="1:10" x14ac:dyDescent="0.2">
      <c r="B4" s="5" t="s">
        <v>78</v>
      </c>
      <c r="C4" s="5" t="s">
        <v>79</v>
      </c>
      <c r="D4" s="17">
        <v>1850</v>
      </c>
      <c r="E4" s="27">
        <v>295.39999999999998</v>
      </c>
      <c r="F4" s="28">
        <v>546490</v>
      </c>
      <c r="G4" s="18">
        <v>0.192</v>
      </c>
      <c r="H4" s="28">
        <v>468200</v>
      </c>
      <c r="I4" s="29">
        <v>78290</v>
      </c>
    </row>
    <row r="5" spans="1:10" x14ac:dyDescent="0.2">
      <c r="B5" s="14" t="s">
        <v>80</v>
      </c>
      <c r="C5" s="14" t="s">
        <v>81</v>
      </c>
      <c r="D5" s="20">
        <v>420</v>
      </c>
      <c r="E5" s="30">
        <v>248.6</v>
      </c>
      <c r="F5" s="31">
        <v>104412</v>
      </c>
      <c r="G5" s="21">
        <v>3.6999999999999998E-2</v>
      </c>
      <c r="H5" s="31">
        <v>72000</v>
      </c>
      <c r="I5" s="32">
        <v>32412</v>
      </c>
    </row>
    <row r="6" spans="1:10" x14ac:dyDescent="0.2">
      <c r="B6" s="5" t="s">
        <v>82</v>
      </c>
      <c r="C6" s="5" t="s">
        <v>83</v>
      </c>
      <c r="D6" s="17">
        <v>280</v>
      </c>
      <c r="E6" s="27">
        <v>445.2</v>
      </c>
      <c r="F6" s="28">
        <v>124656</v>
      </c>
      <c r="G6" s="18">
        <v>4.3999999999999997E-2</v>
      </c>
      <c r="H6" s="28">
        <v>89600</v>
      </c>
      <c r="I6" s="29">
        <v>35056</v>
      </c>
    </row>
    <row r="7" spans="1:10" x14ac:dyDescent="0.2">
      <c r="B7" s="14" t="s">
        <v>84</v>
      </c>
      <c r="C7" s="14" t="s">
        <v>85</v>
      </c>
      <c r="D7" s="20">
        <v>310</v>
      </c>
      <c r="E7" s="30">
        <v>142.80000000000001</v>
      </c>
      <c r="F7" s="31">
        <v>44268</v>
      </c>
      <c r="G7" s="21">
        <v>1.6E-2</v>
      </c>
      <c r="H7" s="31">
        <v>24800</v>
      </c>
      <c r="I7" s="32">
        <v>19468</v>
      </c>
    </row>
    <row r="8" spans="1:10" x14ac:dyDescent="0.2">
      <c r="B8" s="5" t="s">
        <v>86</v>
      </c>
      <c r="C8" s="5" t="s">
        <v>87</v>
      </c>
      <c r="D8" s="17">
        <v>165</v>
      </c>
      <c r="E8" s="27">
        <v>572.29999999999995</v>
      </c>
      <c r="F8" s="28">
        <v>94430</v>
      </c>
      <c r="G8" s="18">
        <v>3.3000000000000002E-2</v>
      </c>
      <c r="H8" s="28">
        <v>78200</v>
      </c>
      <c r="I8" s="29">
        <v>16230</v>
      </c>
    </row>
    <row r="9" spans="1:10" x14ac:dyDescent="0.2">
      <c r="B9" s="14" t="s">
        <v>88</v>
      </c>
      <c r="C9" s="14" t="s">
        <v>89</v>
      </c>
      <c r="D9" s="20">
        <v>340</v>
      </c>
      <c r="E9" s="30">
        <v>238.8</v>
      </c>
      <c r="F9" s="31">
        <v>81192</v>
      </c>
      <c r="G9" s="21">
        <v>2.9000000000000001E-2</v>
      </c>
      <c r="H9" s="31">
        <v>63400</v>
      </c>
      <c r="I9" s="32">
        <v>17792</v>
      </c>
    </row>
    <row r="10" spans="1:10" x14ac:dyDescent="0.2">
      <c r="B10" s="5" t="s">
        <v>90</v>
      </c>
      <c r="C10" s="5" t="s">
        <v>91</v>
      </c>
      <c r="D10" s="17">
        <v>920</v>
      </c>
      <c r="E10" s="27">
        <v>312.60000000000002</v>
      </c>
      <c r="F10" s="28">
        <v>287592</v>
      </c>
      <c r="G10" s="18">
        <v>0.10100000000000001</v>
      </c>
      <c r="H10" s="28">
        <v>230000</v>
      </c>
      <c r="I10" s="29">
        <v>57592</v>
      </c>
    </row>
    <row r="11" spans="1:10" x14ac:dyDescent="0.2">
      <c r="B11" s="14" t="s">
        <v>92</v>
      </c>
      <c r="C11" s="14" t="s">
        <v>93</v>
      </c>
      <c r="D11" s="20">
        <v>245</v>
      </c>
      <c r="E11" s="30">
        <v>220.8</v>
      </c>
      <c r="F11" s="31">
        <v>54096</v>
      </c>
      <c r="G11" s="21">
        <v>1.9E-2</v>
      </c>
      <c r="H11" s="31">
        <v>45200</v>
      </c>
      <c r="I11" s="32">
        <v>8896</v>
      </c>
    </row>
    <row r="12" spans="1:10" x14ac:dyDescent="0.2">
      <c r="B12" s="5" t="s">
        <v>94</v>
      </c>
      <c r="C12" s="5" t="s">
        <v>95</v>
      </c>
      <c r="D12" s="17">
        <v>5400</v>
      </c>
      <c r="E12" s="27">
        <v>53.8</v>
      </c>
      <c r="F12" s="28">
        <v>290520</v>
      </c>
      <c r="G12" s="18">
        <v>0.10199999999999999</v>
      </c>
      <c r="H12" s="28">
        <v>262000</v>
      </c>
      <c r="I12" s="29">
        <v>28520</v>
      </c>
    </row>
    <row r="13" spans="1:10" x14ac:dyDescent="0.2">
      <c r="B13" s="14" t="s">
        <v>96</v>
      </c>
      <c r="C13" s="14" t="s">
        <v>97</v>
      </c>
      <c r="D13" s="20">
        <v>1680</v>
      </c>
      <c r="E13" s="30">
        <v>64.3</v>
      </c>
      <c r="F13" s="31">
        <v>108024</v>
      </c>
      <c r="G13" s="21">
        <v>3.7999999999999999E-2</v>
      </c>
      <c r="H13" s="31">
        <v>96800</v>
      </c>
      <c r="I13" s="32">
        <v>11224</v>
      </c>
    </row>
    <row r="14" spans="1:10" x14ac:dyDescent="0.2">
      <c r="B14" s="5" t="s">
        <v>98</v>
      </c>
      <c r="C14" s="5" t="s">
        <v>99</v>
      </c>
      <c r="D14" s="17">
        <v>2800</v>
      </c>
      <c r="E14" s="27">
        <v>50.8</v>
      </c>
      <c r="F14" s="28">
        <v>142240</v>
      </c>
      <c r="G14" s="18">
        <v>0.05</v>
      </c>
      <c r="H14" s="28">
        <v>131600</v>
      </c>
      <c r="I14" s="29">
        <v>10640</v>
      </c>
    </row>
    <row r="15" spans="1:10" x14ac:dyDescent="0.2">
      <c r="B15" s="14" t="s">
        <v>100</v>
      </c>
      <c r="C15" s="14" t="s">
        <v>101</v>
      </c>
      <c r="D15" s="20">
        <v>2200</v>
      </c>
      <c r="E15" s="30">
        <v>103.2</v>
      </c>
      <c r="F15" s="31">
        <v>227040</v>
      </c>
      <c r="G15" s="21">
        <v>0.08</v>
      </c>
      <c r="H15" s="31">
        <v>222000</v>
      </c>
      <c r="I15" s="32">
        <v>5040</v>
      </c>
    </row>
    <row r="16" spans="1:10" x14ac:dyDescent="0.2">
      <c r="B16" s="5" t="s">
        <v>102</v>
      </c>
      <c r="C16" s="5" t="s">
        <v>103</v>
      </c>
      <c r="D16" s="17">
        <v>1650</v>
      </c>
      <c r="E16" s="27">
        <v>74.8</v>
      </c>
      <c r="F16" s="28">
        <v>123420</v>
      </c>
      <c r="G16" s="18">
        <v>4.2999999999999997E-2</v>
      </c>
      <c r="H16" s="28">
        <v>120500</v>
      </c>
      <c r="I16" s="29">
        <v>2920</v>
      </c>
    </row>
    <row r="17" spans="2:9" x14ac:dyDescent="0.2">
      <c r="B17" s="14" t="s">
        <v>104</v>
      </c>
      <c r="C17" s="14" t="s">
        <v>105</v>
      </c>
      <c r="D17" s="20">
        <v>1320</v>
      </c>
      <c r="E17" s="30">
        <v>79.599999999999994</v>
      </c>
      <c r="F17" s="31">
        <v>105072</v>
      </c>
      <c r="G17" s="21">
        <v>3.6999999999999998E-2</v>
      </c>
      <c r="H17" s="31">
        <v>103000</v>
      </c>
      <c r="I17" s="32">
        <v>2072</v>
      </c>
    </row>
    <row r="18" spans="2:9" x14ac:dyDescent="0.2">
      <c r="B18" s="5" t="s">
        <v>106</v>
      </c>
      <c r="C18" s="5" t="s">
        <v>107</v>
      </c>
      <c r="D18" s="17">
        <v>1100</v>
      </c>
      <c r="E18" s="27">
        <v>77.599999999999994</v>
      </c>
      <c r="F18" s="28">
        <v>85360</v>
      </c>
      <c r="G18" s="18">
        <v>0.03</v>
      </c>
      <c r="H18" s="28">
        <v>80200</v>
      </c>
      <c r="I18" s="29">
        <v>5160</v>
      </c>
    </row>
    <row r="19" spans="2:9" x14ac:dyDescent="0.2">
      <c r="B19" s="14" t="s">
        <v>108</v>
      </c>
      <c r="C19" s="14" t="s">
        <v>109</v>
      </c>
      <c r="D19" s="20">
        <v>1560</v>
      </c>
      <c r="E19" s="30">
        <v>91.2</v>
      </c>
      <c r="F19" s="31">
        <v>142272</v>
      </c>
      <c r="G19" s="21">
        <v>0.05</v>
      </c>
      <c r="H19" s="31">
        <v>128400</v>
      </c>
      <c r="I19" s="32">
        <v>13872</v>
      </c>
    </row>
    <row r="20" spans="2:9" x14ac:dyDescent="0.2">
      <c r="B20" s="5" t="s">
        <v>110</v>
      </c>
      <c r="C20" s="5" t="s">
        <v>111</v>
      </c>
      <c r="D20" s="17">
        <v>420</v>
      </c>
      <c r="E20" s="27">
        <v>245.6</v>
      </c>
      <c r="F20" s="28">
        <v>103152</v>
      </c>
      <c r="G20" s="18">
        <v>3.5999999999999997E-2</v>
      </c>
      <c r="H20" s="28">
        <v>88200</v>
      </c>
      <c r="I20" s="29">
        <v>14952</v>
      </c>
    </row>
    <row r="21" spans="2:9" x14ac:dyDescent="0.2">
      <c r="B21" s="14" t="s">
        <v>112</v>
      </c>
      <c r="C21" s="14" t="s">
        <v>113</v>
      </c>
      <c r="D21" s="20">
        <v>1520</v>
      </c>
      <c r="E21" s="30">
        <v>25.8</v>
      </c>
      <c r="F21" s="31">
        <v>39216</v>
      </c>
      <c r="G21" s="21">
        <v>1.4E-2</v>
      </c>
      <c r="H21" s="31">
        <v>38000</v>
      </c>
      <c r="I21" s="32">
        <v>1216</v>
      </c>
    </row>
    <row r="22" spans="2:9" x14ac:dyDescent="0.2">
      <c r="B22" s="5" t="s">
        <v>114</v>
      </c>
      <c r="C22" s="5" t="s">
        <v>115</v>
      </c>
      <c r="D22" s="17">
        <v>700</v>
      </c>
      <c r="E22" s="27">
        <v>100.3</v>
      </c>
      <c r="F22" s="28">
        <v>70210</v>
      </c>
      <c r="G22" s="18">
        <v>2.5000000000000001E-2</v>
      </c>
      <c r="H22" s="28">
        <v>70000</v>
      </c>
      <c r="I22" s="29">
        <v>210</v>
      </c>
    </row>
    <row r="23" spans="2:9" x14ac:dyDescent="0.2">
      <c r="B23" s="14"/>
      <c r="C23" s="14" t="s">
        <v>116</v>
      </c>
      <c r="D23" s="33"/>
      <c r="E23" s="34"/>
      <c r="F23" s="31">
        <v>71514</v>
      </c>
      <c r="G23" s="21">
        <v>2.5000000000000001E-2</v>
      </c>
      <c r="H23" s="31">
        <v>71514</v>
      </c>
      <c r="I23" s="31">
        <v>0</v>
      </c>
    </row>
    <row r="24" spans="2:9" x14ac:dyDescent="0.2">
      <c r="B24" s="35"/>
      <c r="C24" s="35" t="s">
        <v>117</v>
      </c>
      <c r="D24" s="36"/>
      <c r="E24" s="37"/>
      <c r="F24" s="38">
        <v>2847312</v>
      </c>
      <c r="G24" s="39">
        <v>1</v>
      </c>
      <c r="H24" s="38">
        <v>2493614</v>
      </c>
      <c r="I24" s="38">
        <v>353698</v>
      </c>
    </row>
  </sheetData>
  <mergeCells count="1">
    <mergeCell ref="B1:I1"/>
  </mergeCells>
  <pageMargins left="0.75" right="0.75" top="1" bottom="1" header="0.5" footer="0.5"/>
  <headerFooter>
    <oddFooter>&amp;C_x000D_&amp;1#&amp;"Aptos"&amp;10&amp;K000000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A5BA0"/>
  </sheetPr>
  <dimension ref="A1:G16"/>
  <sheetViews>
    <sheetView workbookViewId="0"/>
  </sheetViews>
  <sheetFormatPr baseColWidth="10" defaultColWidth="8.83203125" defaultRowHeight="15" x14ac:dyDescent="0.2"/>
  <cols>
    <col min="1" max="1" width="2" customWidth="1"/>
    <col min="2" max="2" width="28" customWidth="1"/>
    <col min="3" max="6" width="16" customWidth="1"/>
    <col min="7" max="7" width="2" customWidth="1"/>
  </cols>
  <sheetData>
    <row r="1" spans="1:7" ht="21" x14ac:dyDescent="0.25">
      <c r="A1" s="1"/>
      <c r="B1" s="52" t="s">
        <v>118</v>
      </c>
      <c r="C1" s="45"/>
      <c r="D1" s="45"/>
      <c r="E1" s="45"/>
      <c r="F1" s="45"/>
      <c r="G1" s="1"/>
    </row>
    <row r="3" spans="1:7" ht="19" x14ac:dyDescent="0.2">
      <c r="B3" s="50" t="s">
        <v>119</v>
      </c>
      <c r="C3" s="45"/>
      <c r="D3" s="45"/>
      <c r="E3" s="45"/>
      <c r="F3" s="45"/>
    </row>
    <row r="4" spans="1:7" x14ac:dyDescent="0.2">
      <c r="B4" s="11" t="s">
        <v>120</v>
      </c>
      <c r="C4" s="11" t="s">
        <v>45</v>
      </c>
      <c r="D4" s="11" t="s">
        <v>46</v>
      </c>
      <c r="E4" s="11" t="s">
        <v>47</v>
      </c>
      <c r="F4" s="11" t="s">
        <v>48</v>
      </c>
      <c r="G4" s="11" t="s">
        <v>49</v>
      </c>
    </row>
    <row r="5" spans="1:7" x14ac:dyDescent="0.2">
      <c r="B5" s="5" t="s">
        <v>121</v>
      </c>
      <c r="C5" s="28">
        <v>7245</v>
      </c>
      <c r="D5" s="28">
        <v>8120</v>
      </c>
      <c r="E5" s="28">
        <v>7890</v>
      </c>
      <c r="F5" s="28">
        <v>9340</v>
      </c>
      <c r="G5" s="28">
        <v>32595</v>
      </c>
    </row>
    <row r="6" spans="1:7" x14ac:dyDescent="0.2">
      <c r="B6" s="14" t="s">
        <v>122</v>
      </c>
      <c r="C6" s="31">
        <v>1280</v>
      </c>
      <c r="D6" s="31">
        <v>1450</v>
      </c>
      <c r="E6" s="31">
        <v>1320</v>
      </c>
      <c r="F6" s="31">
        <v>1680</v>
      </c>
      <c r="G6" s="31">
        <v>5730</v>
      </c>
    </row>
    <row r="7" spans="1:7" x14ac:dyDescent="0.2">
      <c r="B7" s="5" t="s">
        <v>123</v>
      </c>
      <c r="C7" s="28">
        <v>5420</v>
      </c>
      <c r="D7" s="28">
        <v>5380</v>
      </c>
      <c r="E7" s="28">
        <v>5290</v>
      </c>
      <c r="F7" s="28">
        <v>5180</v>
      </c>
      <c r="G7" s="28">
        <v>21270</v>
      </c>
    </row>
    <row r="8" spans="1:7" x14ac:dyDescent="0.2">
      <c r="B8" s="14" t="s">
        <v>124</v>
      </c>
      <c r="C8" s="31">
        <v>1580</v>
      </c>
      <c r="D8" s="31">
        <v>1640</v>
      </c>
      <c r="E8" s="31">
        <v>1720</v>
      </c>
      <c r="F8" s="31">
        <v>1810</v>
      </c>
      <c r="G8" s="31">
        <v>6750</v>
      </c>
    </row>
    <row r="9" spans="1:7" x14ac:dyDescent="0.2">
      <c r="B9" s="5" t="s">
        <v>125</v>
      </c>
      <c r="C9" s="28">
        <v>480</v>
      </c>
      <c r="D9" s="28">
        <v>460</v>
      </c>
      <c r="E9" s="28">
        <v>440</v>
      </c>
      <c r="F9" s="28">
        <v>520</v>
      </c>
      <c r="G9" s="28">
        <v>1900</v>
      </c>
    </row>
    <row r="10" spans="1:7" x14ac:dyDescent="0.2">
      <c r="B10" s="35" t="s">
        <v>126</v>
      </c>
      <c r="C10" s="38">
        <v>16005</v>
      </c>
      <c r="D10" s="38">
        <v>17050</v>
      </c>
      <c r="E10" s="38">
        <v>16660</v>
      </c>
      <c r="F10" s="38">
        <v>18530</v>
      </c>
      <c r="G10" s="38">
        <v>68245</v>
      </c>
    </row>
    <row r="12" spans="1:7" ht="19" x14ac:dyDescent="0.2">
      <c r="B12" s="50" t="s">
        <v>127</v>
      </c>
      <c r="C12" s="45"/>
      <c r="D12" s="45"/>
    </row>
    <row r="13" spans="1:7" x14ac:dyDescent="0.2">
      <c r="B13" s="5" t="s">
        <v>128</v>
      </c>
      <c r="C13" s="6"/>
      <c r="D13" s="40" t="s">
        <v>129</v>
      </c>
    </row>
    <row r="14" spans="1:7" x14ac:dyDescent="0.2">
      <c r="B14" s="5" t="s">
        <v>130</v>
      </c>
      <c r="C14" s="6"/>
      <c r="D14" s="40" t="s">
        <v>131</v>
      </c>
    </row>
    <row r="15" spans="1:7" x14ac:dyDescent="0.2">
      <c r="B15" s="5" t="s">
        <v>132</v>
      </c>
      <c r="C15" s="6"/>
      <c r="D15" s="40" t="s">
        <v>133</v>
      </c>
    </row>
    <row r="16" spans="1:7" x14ac:dyDescent="0.2">
      <c r="B16" s="5" t="s">
        <v>134</v>
      </c>
      <c r="C16" s="6"/>
      <c r="D16" s="40" t="s">
        <v>129</v>
      </c>
    </row>
  </sheetData>
  <mergeCells count="3">
    <mergeCell ref="B12:D12"/>
    <mergeCell ref="B1:F1"/>
    <mergeCell ref="B3:F3"/>
  </mergeCells>
  <pageMargins left="0.75" right="0.75" top="1" bottom="1" header="0.5" footer="0.5"/>
  <headerFooter>
    <oddFooter>&amp;C_x000D_&amp;1#&amp;"Aptos"&amp;10&amp;K000000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A5BA0"/>
  </sheetPr>
  <dimension ref="A1:F22"/>
  <sheetViews>
    <sheetView workbookViewId="0"/>
  </sheetViews>
  <sheetFormatPr baseColWidth="10" defaultColWidth="8.83203125" defaultRowHeight="15" x14ac:dyDescent="0.2"/>
  <cols>
    <col min="1" max="1" width="2" customWidth="1"/>
    <col min="2" max="2" width="30" customWidth="1"/>
    <col min="3" max="5" width="16" customWidth="1"/>
    <col min="6" max="6" width="2" customWidth="1"/>
  </cols>
  <sheetData>
    <row r="1" spans="1:6" ht="21" x14ac:dyDescent="0.25">
      <c r="A1" s="1"/>
      <c r="B1" s="52" t="s">
        <v>135</v>
      </c>
      <c r="C1" s="45"/>
      <c r="D1" s="45"/>
      <c r="E1" s="45"/>
      <c r="F1" s="1"/>
    </row>
    <row r="3" spans="1:6" ht="19" x14ac:dyDescent="0.2">
      <c r="B3" s="50" t="s">
        <v>136</v>
      </c>
      <c r="C3" s="45"/>
      <c r="D3" s="45"/>
      <c r="E3" s="45"/>
    </row>
    <row r="4" spans="1:6" x14ac:dyDescent="0.2">
      <c r="B4" s="11" t="s">
        <v>137</v>
      </c>
      <c r="C4" s="11" t="s">
        <v>50</v>
      </c>
      <c r="D4" s="11" t="s">
        <v>51</v>
      </c>
      <c r="E4" s="11" t="s">
        <v>138</v>
      </c>
    </row>
    <row r="5" spans="1:6" x14ac:dyDescent="0.2">
      <c r="B5" s="5" t="s">
        <v>139</v>
      </c>
      <c r="C5" s="5" t="s">
        <v>140</v>
      </c>
      <c r="D5" s="5" t="s">
        <v>141</v>
      </c>
      <c r="E5" s="5" t="s">
        <v>142</v>
      </c>
    </row>
    <row r="6" spans="1:6" x14ac:dyDescent="0.2">
      <c r="B6" s="14" t="s">
        <v>143</v>
      </c>
      <c r="C6" s="14" t="s">
        <v>9</v>
      </c>
      <c r="D6" s="14" t="s">
        <v>144</v>
      </c>
      <c r="E6" s="14" t="s">
        <v>145</v>
      </c>
    </row>
    <row r="7" spans="1:6" x14ac:dyDescent="0.2">
      <c r="B7" s="5" t="s">
        <v>146</v>
      </c>
      <c r="C7" s="5" t="s">
        <v>147</v>
      </c>
      <c r="D7" s="5" t="s">
        <v>148</v>
      </c>
      <c r="E7" s="5" t="s">
        <v>149</v>
      </c>
    </row>
    <row r="8" spans="1:6" x14ac:dyDescent="0.2">
      <c r="B8" s="14" t="s">
        <v>150</v>
      </c>
      <c r="C8" s="14" t="s">
        <v>151</v>
      </c>
      <c r="D8" s="14" t="s">
        <v>152</v>
      </c>
      <c r="E8" s="14" t="s">
        <v>153</v>
      </c>
    </row>
    <row r="9" spans="1:6" x14ac:dyDescent="0.2">
      <c r="B9" s="5" t="s">
        <v>154</v>
      </c>
      <c r="C9" s="5" t="s">
        <v>155</v>
      </c>
      <c r="D9" s="5" t="s">
        <v>156</v>
      </c>
      <c r="E9" s="5" t="s">
        <v>157</v>
      </c>
    </row>
    <row r="10" spans="1:6" x14ac:dyDescent="0.2">
      <c r="B10" s="14" t="s">
        <v>158</v>
      </c>
      <c r="C10" s="14" t="s">
        <v>159</v>
      </c>
      <c r="D10" s="14" t="s">
        <v>160</v>
      </c>
      <c r="E10" s="14" t="s">
        <v>161</v>
      </c>
    </row>
    <row r="11" spans="1:6" x14ac:dyDescent="0.2">
      <c r="B11" s="5" t="s">
        <v>162</v>
      </c>
      <c r="C11" s="5" t="s">
        <v>163</v>
      </c>
      <c r="D11" s="5" t="s">
        <v>164</v>
      </c>
      <c r="E11" s="5" t="s">
        <v>165</v>
      </c>
    </row>
    <row r="12" spans="1:6" x14ac:dyDescent="0.2">
      <c r="B12" s="14" t="s">
        <v>166</v>
      </c>
      <c r="C12" s="14" t="s">
        <v>167</v>
      </c>
      <c r="D12" s="14" t="s">
        <v>164</v>
      </c>
      <c r="E12" s="14" t="s">
        <v>168</v>
      </c>
    </row>
    <row r="13" spans="1:6" x14ac:dyDescent="0.2">
      <c r="B13" s="5" t="s">
        <v>169</v>
      </c>
      <c r="C13" s="5" t="s">
        <v>170</v>
      </c>
      <c r="D13" s="5" t="s">
        <v>164</v>
      </c>
      <c r="E13" s="5" t="s">
        <v>171</v>
      </c>
    </row>
    <row r="14" spans="1:6" x14ac:dyDescent="0.2">
      <c r="B14" s="14" t="s">
        <v>172</v>
      </c>
      <c r="C14" s="14" t="s">
        <v>173</v>
      </c>
      <c r="D14" s="14" t="s">
        <v>174</v>
      </c>
      <c r="E14" s="14" t="s">
        <v>175</v>
      </c>
    </row>
    <row r="15" spans="1:6" x14ac:dyDescent="0.2">
      <c r="B15" s="5" t="s">
        <v>176</v>
      </c>
      <c r="C15" s="5" t="s">
        <v>177</v>
      </c>
      <c r="D15" s="5" t="s">
        <v>174</v>
      </c>
      <c r="E15" s="5" t="s">
        <v>178</v>
      </c>
    </row>
    <row r="18" spans="2:5" ht="19" x14ac:dyDescent="0.2">
      <c r="B18" s="50" t="s">
        <v>179</v>
      </c>
      <c r="C18" s="45"/>
      <c r="D18" s="45"/>
      <c r="E18" s="45"/>
    </row>
    <row r="19" spans="2:5" ht="30" customHeight="1" x14ac:dyDescent="0.2">
      <c r="B19" s="47" t="s">
        <v>180</v>
      </c>
      <c r="C19" s="45"/>
      <c r="D19" s="45"/>
      <c r="E19" s="45"/>
    </row>
    <row r="20" spans="2:5" ht="30" customHeight="1" x14ac:dyDescent="0.2">
      <c r="B20" s="47" t="s">
        <v>181</v>
      </c>
      <c r="C20" s="45"/>
      <c r="D20" s="45"/>
      <c r="E20" s="45"/>
    </row>
    <row r="21" spans="2:5" ht="30" customHeight="1" x14ac:dyDescent="0.2">
      <c r="B21" s="47" t="s">
        <v>182</v>
      </c>
      <c r="C21" s="45"/>
      <c r="D21" s="45"/>
      <c r="E21" s="45"/>
    </row>
    <row r="22" spans="2:5" ht="30" customHeight="1" x14ac:dyDescent="0.2">
      <c r="B22" s="47" t="s">
        <v>183</v>
      </c>
      <c r="C22" s="45"/>
      <c r="D22" s="45"/>
      <c r="E22" s="45"/>
    </row>
  </sheetData>
  <mergeCells count="7">
    <mergeCell ref="B22:E22"/>
    <mergeCell ref="B18:E18"/>
    <mergeCell ref="B1:E1"/>
    <mergeCell ref="B21:E21"/>
    <mergeCell ref="B3:E3"/>
    <mergeCell ref="B19:E19"/>
    <mergeCell ref="B20:E20"/>
  </mergeCells>
  <pageMargins left="0.75" right="0.75" top="1" bottom="1" header="0.5" footer="0.5"/>
  <headerFooter>
    <oddFooter>&amp;C_x000D_&amp;1#&amp;"Aptos"&amp;10&amp;K000000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A5BA0"/>
  </sheetPr>
  <dimension ref="A1:H24"/>
  <sheetViews>
    <sheetView workbookViewId="0"/>
  </sheetViews>
  <sheetFormatPr baseColWidth="10" defaultColWidth="8.83203125" defaultRowHeight="15" x14ac:dyDescent="0.2"/>
  <cols>
    <col min="1" max="1" width="2" customWidth="1"/>
    <col min="2" max="2" width="14" customWidth="1"/>
    <col min="3" max="3" width="10" customWidth="1"/>
    <col min="4" max="4" width="28" customWidth="1"/>
    <col min="5" max="7" width="14" customWidth="1"/>
    <col min="8" max="8" width="2" customWidth="1"/>
  </cols>
  <sheetData>
    <row r="1" spans="1:8" ht="21" x14ac:dyDescent="0.25">
      <c r="A1" s="1"/>
      <c r="B1" s="52" t="s">
        <v>184</v>
      </c>
      <c r="C1" s="45"/>
      <c r="D1" s="45"/>
      <c r="E1" s="45"/>
      <c r="F1" s="45"/>
      <c r="G1" s="45"/>
      <c r="H1" s="1"/>
    </row>
    <row r="3" spans="1:8" ht="19" x14ac:dyDescent="0.2">
      <c r="B3" s="50" t="s">
        <v>185</v>
      </c>
      <c r="C3" s="45"/>
      <c r="D3" s="45"/>
      <c r="E3" s="45"/>
      <c r="F3" s="45"/>
      <c r="G3" s="45"/>
    </row>
    <row r="4" spans="1:8" x14ac:dyDescent="0.2">
      <c r="B4" s="11" t="s">
        <v>186</v>
      </c>
      <c r="C4" s="11" t="s">
        <v>187</v>
      </c>
      <c r="D4" s="11" t="s">
        <v>188</v>
      </c>
      <c r="E4" s="11" t="s">
        <v>73</v>
      </c>
      <c r="F4" s="11" t="s">
        <v>74</v>
      </c>
      <c r="G4" s="11" t="s">
        <v>189</v>
      </c>
    </row>
    <row r="5" spans="1:8" x14ac:dyDescent="0.2">
      <c r="B5" s="5" t="s">
        <v>190</v>
      </c>
      <c r="C5" s="5" t="s">
        <v>191</v>
      </c>
      <c r="D5" s="5" t="s">
        <v>192</v>
      </c>
      <c r="E5" s="17">
        <v>80</v>
      </c>
      <c r="F5" s="27">
        <v>118.4</v>
      </c>
      <c r="G5" s="28">
        <v>9472</v>
      </c>
    </row>
    <row r="6" spans="1:8" x14ac:dyDescent="0.2">
      <c r="B6" s="14" t="s">
        <v>193</v>
      </c>
      <c r="C6" s="14" t="s">
        <v>191</v>
      </c>
      <c r="D6" s="14" t="s">
        <v>194</v>
      </c>
      <c r="E6" s="20">
        <v>150</v>
      </c>
      <c r="F6" s="30">
        <v>268.3</v>
      </c>
      <c r="G6" s="31">
        <v>40245</v>
      </c>
    </row>
    <row r="7" spans="1:8" x14ac:dyDescent="0.2">
      <c r="B7" s="5" t="s">
        <v>195</v>
      </c>
      <c r="C7" s="5" t="s">
        <v>196</v>
      </c>
      <c r="D7" s="5" t="s">
        <v>197</v>
      </c>
      <c r="E7" s="17">
        <v>-200</v>
      </c>
      <c r="F7" s="27">
        <v>112.8</v>
      </c>
      <c r="G7" s="28">
        <v>-22560</v>
      </c>
    </row>
    <row r="8" spans="1:8" x14ac:dyDescent="0.2">
      <c r="B8" s="14" t="s">
        <v>198</v>
      </c>
      <c r="C8" s="14" t="s">
        <v>191</v>
      </c>
      <c r="D8" s="14" t="s">
        <v>199</v>
      </c>
      <c r="E8" s="20">
        <v>300</v>
      </c>
      <c r="F8" s="30">
        <v>101.4</v>
      </c>
      <c r="G8" s="31">
        <v>30420</v>
      </c>
    </row>
    <row r="9" spans="1:8" x14ac:dyDescent="0.2">
      <c r="B9" s="5" t="s">
        <v>200</v>
      </c>
      <c r="C9" s="5" t="s">
        <v>196</v>
      </c>
      <c r="D9" s="5" t="s">
        <v>201</v>
      </c>
      <c r="E9" s="17">
        <v>-75</v>
      </c>
      <c r="F9" s="27">
        <v>548.20000000000005</v>
      </c>
      <c r="G9" s="28">
        <v>-41115</v>
      </c>
    </row>
    <row r="10" spans="1:8" x14ac:dyDescent="0.2">
      <c r="B10" s="14" t="s">
        <v>202</v>
      </c>
      <c r="C10" s="14" t="s">
        <v>191</v>
      </c>
      <c r="D10" s="14" t="s">
        <v>203</v>
      </c>
      <c r="E10" s="20">
        <v>45</v>
      </c>
      <c r="F10" s="30">
        <v>542.6</v>
      </c>
      <c r="G10" s="31">
        <v>24417</v>
      </c>
    </row>
    <row r="11" spans="1:8" x14ac:dyDescent="0.2">
      <c r="B11" s="5" t="s">
        <v>204</v>
      </c>
      <c r="C11" s="5" t="s">
        <v>205</v>
      </c>
      <c r="D11" s="5" t="s">
        <v>206</v>
      </c>
      <c r="E11" s="41"/>
      <c r="F11" s="42"/>
      <c r="G11" s="28">
        <v>0</v>
      </c>
    </row>
    <row r="12" spans="1:8" x14ac:dyDescent="0.2">
      <c r="B12" s="14" t="s">
        <v>207</v>
      </c>
      <c r="C12" s="14" t="s">
        <v>191</v>
      </c>
      <c r="D12" s="14" t="s">
        <v>208</v>
      </c>
      <c r="E12" s="20">
        <v>100</v>
      </c>
      <c r="F12" s="30">
        <v>228.4</v>
      </c>
      <c r="G12" s="31">
        <v>22840</v>
      </c>
    </row>
    <row r="13" spans="1:8" x14ac:dyDescent="0.2">
      <c r="B13" s="5" t="s">
        <v>209</v>
      </c>
      <c r="C13" s="5" t="s">
        <v>196</v>
      </c>
      <c r="D13" s="5" t="s">
        <v>210</v>
      </c>
      <c r="E13" s="17">
        <v>-50</v>
      </c>
      <c r="F13" s="27">
        <v>312.60000000000002</v>
      </c>
      <c r="G13" s="28">
        <v>-15630</v>
      </c>
    </row>
    <row r="14" spans="1:8" x14ac:dyDescent="0.2">
      <c r="B14" s="14" t="s">
        <v>211</v>
      </c>
      <c r="C14" s="14" t="s">
        <v>191</v>
      </c>
      <c r="D14" s="14" t="s">
        <v>212</v>
      </c>
      <c r="E14" s="20">
        <v>200</v>
      </c>
      <c r="F14" s="30">
        <v>85.4</v>
      </c>
      <c r="G14" s="31">
        <v>17080</v>
      </c>
    </row>
    <row r="15" spans="1:8" x14ac:dyDescent="0.2">
      <c r="B15" s="5" t="s">
        <v>213</v>
      </c>
      <c r="C15" s="5" t="s">
        <v>214</v>
      </c>
      <c r="D15" s="5" t="s">
        <v>215</v>
      </c>
      <c r="E15" s="41"/>
      <c r="F15" s="42"/>
      <c r="G15" s="28">
        <v>-8420</v>
      </c>
    </row>
    <row r="16" spans="1:8" x14ac:dyDescent="0.2">
      <c r="B16" s="14" t="s">
        <v>216</v>
      </c>
      <c r="C16" s="14" t="s">
        <v>191</v>
      </c>
      <c r="D16" s="14" t="s">
        <v>217</v>
      </c>
      <c r="E16" s="20">
        <v>300</v>
      </c>
      <c r="F16" s="30">
        <v>78.2</v>
      </c>
      <c r="G16" s="31">
        <v>23460</v>
      </c>
    </row>
    <row r="19" spans="2:5" ht="19" x14ac:dyDescent="0.2">
      <c r="B19" s="50" t="s">
        <v>218</v>
      </c>
      <c r="C19" s="45"/>
      <c r="D19" s="45"/>
      <c r="E19" s="45"/>
    </row>
    <row r="20" spans="2:5" x14ac:dyDescent="0.2">
      <c r="B20" s="43" t="s">
        <v>219</v>
      </c>
      <c r="C20" s="6"/>
      <c r="D20" s="40" t="s">
        <v>220</v>
      </c>
    </row>
    <row r="21" spans="2:5" x14ac:dyDescent="0.2">
      <c r="B21" s="43" t="s">
        <v>221</v>
      </c>
      <c r="C21" s="6"/>
      <c r="D21" s="40" t="s">
        <v>222</v>
      </c>
    </row>
    <row r="22" spans="2:5" x14ac:dyDescent="0.2">
      <c r="B22" s="43" t="s">
        <v>223</v>
      </c>
      <c r="C22" s="6"/>
      <c r="D22" s="40" t="s">
        <v>224</v>
      </c>
    </row>
    <row r="23" spans="2:5" x14ac:dyDescent="0.2">
      <c r="B23" s="43" t="s">
        <v>225</v>
      </c>
      <c r="C23" s="6"/>
      <c r="D23" s="40" t="s">
        <v>226</v>
      </c>
    </row>
    <row r="24" spans="2:5" x14ac:dyDescent="0.2">
      <c r="B24" s="43" t="s">
        <v>227</v>
      </c>
      <c r="C24" s="6"/>
      <c r="D24" s="40" t="s">
        <v>228</v>
      </c>
    </row>
  </sheetData>
  <mergeCells count="3">
    <mergeCell ref="B3:G3"/>
    <mergeCell ref="B19:E19"/>
    <mergeCell ref="B1:G1"/>
  </mergeCells>
  <pageMargins left="0.75" right="0.75" top="1" bottom="1" header="0.5" footer="0.5"/>
  <headerFooter>
    <oddFooter>&amp;C_x000D_&amp;1#&amp;"Aptos"&amp;10&amp;K000000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B8860B"/>
  </sheetPr>
  <dimension ref="A1:D25"/>
  <sheetViews>
    <sheetView workbookViewId="0"/>
  </sheetViews>
  <sheetFormatPr baseColWidth="10" defaultColWidth="8.83203125" defaultRowHeight="15" x14ac:dyDescent="0.2"/>
  <cols>
    <col min="1" max="1" width="2" customWidth="1"/>
    <col min="2" max="2" width="50" customWidth="1"/>
    <col min="3" max="3" width="40" customWidth="1"/>
    <col min="4" max="4" width="2" customWidth="1"/>
  </cols>
  <sheetData>
    <row r="1" spans="1:4" ht="21" x14ac:dyDescent="0.25">
      <c r="A1" s="1"/>
      <c r="B1" s="52" t="s">
        <v>229</v>
      </c>
      <c r="C1" s="45"/>
      <c r="D1" s="1"/>
    </row>
    <row r="3" spans="1:4" ht="19" x14ac:dyDescent="0.2">
      <c r="B3" s="50" t="s">
        <v>230</v>
      </c>
      <c r="C3" s="45"/>
    </row>
    <row r="4" spans="1:4" x14ac:dyDescent="0.2">
      <c r="B4" s="47" t="s">
        <v>231</v>
      </c>
      <c r="C4" s="45"/>
    </row>
    <row r="5" spans="1:4" x14ac:dyDescent="0.2">
      <c r="B5" s="45"/>
      <c r="C5" s="45"/>
    </row>
    <row r="6" spans="1:4" x14ac:dyDescent="0.2">
      <c r="B6" s="45"/>
      <c r="C6" s="45"/>
    </row>
    <row r="7" spans="1:4" x14ac:dyDescent="0.2">
      <c r="B7" s="45"/>
      <c r="C7" s="45"/>
    </row>
    <row r="9" spans="1:4" ht="19" x14ac:dyDescent="0.2">
      <c r="B9" s="50" t="s">
        <v>232</v>
      </c>
      <c r="C9" s="45"/>
    </row>
    <row r="10" spans="1:4" x14ac:dyDescent="0.2">
      <c r="B10" s="47" t="s">
        <v>233</v>
      </c>
      <c r="C10" s="45"/>
    </row>
    <row r="11" spans="1:4" x14ac:dyDescent="0.2">
      <c r="B11" s="45"/>
      <c r="C11" s="45"/>
    </row>
    <row r="12" spans="1:4" x14ac:dyDescent="0.2">
      <c r="B12" s="45"/>
      <c r="C12" s="45"/>
    </row>
    <row r="13" spans="1:4" x14ac:dyDescent="0.2">
      <c r="B13" s="45"/>
      <c r="C13" s="45"/>
    </row>
    <row r="15" spans="1:4" ht="19" x14ac:dyDescent="0.2">
      <c r="B15" s="50" t="s">
        <v>234</v>
      </c>
      <c r="C15" s="45"/>
    </row>
    <row r="16" spans="1:4" x14ac:dyDescent="0.2">
      <c r="B16" s="47" t="s">
        <v>235</v>
      </c>
      <c r="C16" s="45"/>
    </row>
    <row r="17" spans="2:3" x14ac:dyDescent="0.2">
      <c r="B17" s="45"/>
      <c r="C17" s="45"/>
    </row>
    <row r="18" spans="2:3" x14ac:dyDescent="0.2">
      <c r="B18" s="45"/>
      <c r="C18" s="45"/>
    </row>
    <row r="19" spans="2:3" x14ac:dyDescent="0.2">
      <c r="B19" s="45"/>
      <c r="C19" s="45"/>
    </row>
    <row r="21" spans="2:3" ht="19" x14ac:dyDescent="0.2">
      <c r="B21" s="50" t="s">
        <v>236</v>
      </c>
      <c r="C21" s="45"/>
    </row>
    <row r="22" spans="2:3" x14ac:dyDescent="0.2">
      <c r="B22" s="47" t="s">
        <v>237</v>
      </c>
      <c r="C22" s="45"/>
    </row>
    <row r="23" spans="2:3" x14ac:dyDescent="0.2">
      <c r="B23" s="45"/>
      <c r="C23" s="45"/>
    </row>
    <row r="24" spans="2:3" x14ac:dyDescent="0.2">
      <c r="B24" s="45"/>
      <c r="C24" s="45"/>
    </row>
    <row r="25" spans="2:3" x14ac:dyDescent="0.2">
      <c r="B25" s="45"/>
      <c r="C25" s="45"/>
    </row>
  </sheetData>
  <mergeCells count="9">
    <mergeCell ref="B1:C1"/>
    <mergeCell ref="B22:C25"/>
    <mergeCell ref="B21:C21"/>
    <mergeCell ref="B4:C7"/>
    <mergeCell ref="B15:C15"/>
    <mergeCell ref="B3:C3"/>
    <mergeCell ref="B16:C19"/>
    <mergeCell ref="B10:C13"/>
    <mergeCell ref="B9:C9"/>
  </mergeCells>
  <pageMargins left="0.75" right="0.75" top="1" bottom="1" header="0.5" footer="0.5"/>
  <headerFooter>
    <oddFooter>&amp;C_x000D_&amp;1#&amp;"Aptos"&amp;10&amp;K000000 Confidential</oddFooter>
  </headerFooter>
</worksheet>
</file>

<file path=docMetadata/LabelInfo.xml><?xml version="1.0" encoding="utf-8"?>
<clbl:labelList xmlns:clbl="http://schemas.microsoft.com/office/2020/mipLabelMetadata">
  <clbl:label id="{1ba225c4-2a1c-4ddb-810d-2f321e6b54ba}" enabled="1" method="Standard" siteId="{c9d241fd-b522-41dd-b679-16b112d7dee7}" contentBits="2"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Executive Summary</vt:lpstr>
      <vt:lpstr>Performance</vt:lpstr>
      <vt:lpstr>Asset Allocation</vt:lpstr>
      <vt:lpstr>Holdings Detail</vt:lpstr>
      <vt:lpstr>Income Summary</vt:lpstr>
      <vt:lpstr>Risk Analytics</vt:lpstr>
      <vt:lpstr>Transaction Summary</vt:lpstr>
      <vt:lpstr>Outlook &amp; Recommendations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Aaron Guo</cp:lastModifiedBy>
  <dcterms:created xsi:type="dcterms:W3CDTF">2026-02-26T06:13:19Z</dcterms:created>
  <dcterms:modified xsi:type="dcterms:W3CDTF">2026-03-04T03:35:47Z</dcterms:modified>
</cp:coreProperties>
</file>