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Executive Summary" sheetId="1" state="visible" r:id="rId1"/>
    <sheet xmlns:r="http://schemas.openxmlformats.org/officeDocument/2006/relationships" name="Proposed Allocation" sheetId="2" state="visible" r:id="rId2"/>
    <sheet xmlns:r="http://schemas.openxmlformats.org/officeDocument/2006/relationships" name="Implementation" sheetId="3" state="visible" r:id="rId3"/>
    <sheet xmlns:r="http://schemas.openxmlformats.org/officeDocument/2006/relationships" name="Growth Projections" sheetId="4" state="visible" r:id="rId4"/>
    <sheet xmlns:r="http://schemas.openxmlformats.org/officeDocument/2006/relationships" name="Fee Analysis" sheetId="5" state="visible" r:id="rId5"/>
    <sheet xmlns:r="http://schemas.openxmlformats.org/officeDocument/2006/relationships" name="Risk Profile" sheetId="6" state="visible" r:id="rId6"/>
    <sheet xmlns:r="http://schemas.openxmlformats.org/officeDocument/2006/relationships" name="Next Steps" sheetId="7" state="visible" r:id="rId7"/>
  </sheets>
  <definedNames/>
  <calcPr calcId="124519" fullCalcOnLoad="1"/>
</workbook>
</file>

<file path=xl/styles.xml><?xml version="1.0" encoding="utf-8"?>
<styleSheet xmlns="http://schemas.openxmlformats.org/spreadsheetml/2006/main">
  <numFmts count="2">
    <numFmt numFmtId="164" formatCode="0.0%"/>
    <numFmt numFmtId="165" formatCode="$#,##0"/>
  </numFmts>
  <fonts count="15">
    <font>
      <name val="Calibri"/>
      <family val="2"/>
      <color theme="1"/>
      <sz val="11"/>
      <scheme val="minor"/>
    </font>
    <font>
      <name val="Calibri"/>
      <b val="1"/>
      <color rgb="00FFFFFF"/>
      <sz val="20"/>
    </font>
    <font>
      <name val="Calibri"/>
      <color rgb="001B2A4A"/>
      <sz val="12"/>
    </font>
    <font>
      <name val="Calibri"/>
      <b val="1"/>
      <color rgb="00FFFFFF"/>
      <sz val="12"/>
    </font>
    <font>
      <name val="Calibri"/>
      <b val="1"/>
      <color rgb="00333333"/>
      <sz val="10"/>
    </font>
    <font>
      <name val="Calibri"/>
      <color rgb="00333333"/>
      <sz val="10"/>
    </font>
    <font>
      <name val="Calibri"/>
      <color rgb="003A7BD5"/>
      <sz val="10"/>
    </font>
    <font>
      <name val="Calibri"/>
      <b val="1"/>
      <color rgb="00FFFFFF"/>
      <sz val="10"/>
    </font>
    <font>
      <name val="Calibri"/>
      <color rgb="00666666"/>
      <sz val="9"/>
    </font>
    <font>
      <name val="Calibri"/>
      <b val="1"/>
      <color rgb="001B2A4A"/>
      <sz val="10"/>
    </font>
    <font>
      <name val="Calibri"/>
      <b val="1"/>
      <color rgb="0027AE60"/>
      <sz val="10"/>
    </font>
    <font>
      <name val="Calibri"/>
      <b val="1"/>
      <color rgb="0027AE60"/>
      <sz val="11"/>
    </font>
    <font>
      <name val="Calibri"/>
      <b val="1"/>
      <color rgb="003A7BD5"/>
      <sz val="10"/>
    </font>
    <font>
      <name val="Calibri"/>
      <b val="1"/>
      <color rgb="00999999"/>
      <sz val="10"/>
    </font>
    <font>
      <name val="Calibri"/>
      <i val="1"/>
      <color rgb="00999999"/>
      <sz val="8"/>
    </font>
  </fonts>
  <fills count="7">
    <fill>
      <patternFill/>
    </fill>
    <fill>
      <patternFill patternType="gray125"/>
    </fill>
    <fill>
      <patternFill patternType="solid">
        <fgColor rgb="001B2A4A"/>
      </patternFill>
    </fill>
    <fill>
      <patternFill patternType="solid">
        <fgColor rgb="00D6E4F0"/>
      </patternFill>
    </fill>
    <fill>
      <patternFill patternType="solid">
        <fgColor rgb="002C3E6B"/>
      </patternFill>
    </fill>
    <fill>
      <patternFill patternType="solid">
        <fgColor rgb="00F2F2F2"/>
      </patternFill>
    </fill>
    <fill>
      <patternFill patternType="solid">
        <fgColor rgb="003A7BD5"/>
      </patternFill>
    </fill>
  </fills>
  <borders count="3">
    <border>
      <left/>
      <right/>
      <top/>
      <bottom/>
      <diagonal/>
    </border>
    <border>
      <bottom style="thin">
        <color rgb="00D9D9D9"/>
      </bottom>
    </border>
    <border>
      <bottom style="medium">
        <color rgb="001B2A4A"/>
      </bottom>
    </border>
  </borders>
  <cellStyleXfs count="1">
    <xf numFmtId="0" fontId="0" fillId="0" borderId="0"/>
  </cellStyleXfs>
  <cellXfs count="44">
    <xf numFmtId="0" fontId="0" fillId="0" borderId="0" pivotButton="0" quotePrefix="0" xfId="0"/>
    <xf numFmtId="0" fontId="1" fillId="2" borderId="0" applyAlignment="1" pivotButton="0" quotePrefix="0" xfId="0">
      <alignment horizontal="center" vertical="center"/>
    </xf>
    <xf numFmtId="0" fontId="0" fillId="2" borderId="0" pivotButton="0" quotePrefix="0" xfId="0"/>
    <xf numFmtId="0" fontId="2" fillId="3" borderId="0" applyAlignment="1" pivotButton="0" quotePrefix="0" xfId="0">
      <alignment horizontal="center" vertical="center"/>
    </xf>
    <xf numFmtId="0" fontId="0" fillId="3" borderId="0" pivotButton="0" quotePrefix="0" xfId="0"/>
    <xf numFmtId="0" fontId="3" fillId="4" borderId="0" applyAlignment="1" pivotButton="0" quotePrefix="0" xfId="0">
      <alignment horizontal="left" vertical="center"/>
    </xf>
    <xf numFmtId="0" fontId="0" fillId="4" borderId="0" pivotButton="0" quotePrefix="0" xfId="0"/>
    <xf numFmtId="0" fontId="4" fillId="5" borderId="1" applyAlignment="1" pivotButton="0" quotePrefix="0" xfId="0">
      <alignment horizontal="left" vertical="center" wrapText="1"/>
    </xf>
    <xf numFmtId="0" fontId="5" fillId="5" borderId="1" applyAlignment="1" pivotButton="0" quotePrefix="0" xfId="0">
      <alignment horizontal="left" vertical="center" wrapText="1"/>
    </xf>
    <xf numFmtId="0" fontId="0" fillId="5" borderId="0" pivotButton="0" quotePrefix="0" xfId="0"/>
    <xf numFmtId="0" fontId="4" fillId="0" borderId="1" applyAlignment="1" pivotButton="0" quotePrefix="0" xfId="0">
      <alignment horizontal="left" vertical="center" wrapText="1"/>
    </xf>
    <xf numFmtId="0" fontId="5" fillId="0" borderId="1" applyAlignment="1" pivotButton="0" quotePrefix="0" xfId="0">
      <alignment horizontal="left" vertical="center" wrapText="1"/>
    </xf>
    <xf numFmtId="0" fontId="5" fillId="0" borderId="0" applyAlignment="1" pivotButton="0" quotePrefix="0" xfId="0">
      <alignment horizontal="left" vertical="top" wrapText="1"/>
    </xf>
    <xf numFmtId="0" fontId="6" fillId="0" borderId="0" pivotButton="0" quotePrefix="0" xfId="0"/>
    <xf numFmtId="0" fontId="5" fillId="0" borderId="0" applyAlignment="1" pivotButton="0" quotePrefix="0" xfId="0">
      <alignment horizontal="left" vertical="center" wrapText="1"/>
    </xf>
    <xf numFmtId="0" fontId="7" fillId="6" borderId="1" applyAlignment="1" pivotButton="0" quotePrefix="0" xfId="0">
      <alignment horizontal="center" vertical="center" wrapText="1"/>
    </xf>
    <xf numFmtId="164" fontId="5" fillId="5" borderId="1" applyAlignment="1" pivotButton="0" quotePrefix="0" xfId="0">
      <alignment horizontal="center" vertical="center" wrapText="1"/>
    </xf>
    <xf numFmtId="165" fontId="5" fillId="5" borderId="1" applyAlignment="1" pivotButton="0" quotePrefix="0" xfId="0">
      <alignment horizontal="right" vertical="center"/>
    </xf>
    <xf numFmtId="0" fontId="8" fillId="5" borderId="1" applyAlignment="1" pivotButton="0" quotePrefix="0" xfId="0">
      <alignment horizontal="left" vertical="center" wrapText="1"/>
    </xf>
    <xf numFmtId="164" fontId="5" fillId="0" borderId="1" applyAlignment="1" pivotButton="0" quotePrefix="0" xfId="0">
      <alignment horizontal="center" vertical="center" wrapText="1"/>
    </xf>
    <xf numFmtId="165" fontId="5" fillId="0" borderId="1" applyAlignment="1" pivotButton="0" quotePrefix="0" xfId="0">
      <alignment horizontal="right" vertical="center"/>
    </xf>
    <xf numFmtId="0" fontId="8" fillId="0" borderId="1" applyAlignment="1" pivotButton="0" quotePrefix="0" xfId="0">
      <alignment horizontal="left" vertical="center" wrapText="1"/>
    </xf>
    <xf numFmtId="0" fontId="9" fillId="0" borderId="2" pivotButton="0" quotePrefix="0" xfId="0"/>
    <xf numFmtId="164" fontId="9" fillId="0" borderId="2" applyAlignment="1" pivotButton="0" quotePrefix="0" xfId="0">
      <alignment horizontal="center" vertical="center" wrapText="1"/>
    </xf>
    <xf numFmtId="165" fontId="9" fillId="0" borderId="2" applyAlignment="1" pivotButton="0" quotePrefix="0" xfId="0">
      <alignment horizontal="right" vertical="center"/>
    </xf>
    <xf numFmtId="0" fontId="0" fillId="0" borderId="2" pivotButton="0" quotePrefix="0" xfId="0"/>
    <xf numFmtId="0" fontId="4" fillId="5" borderId="1" applyAlignment="1" pivotButton="0" quotePrefix="0" xfId="0">
      <alignment horizontal="center" vertical="center" wrapText="1"/>
    </xf>
    <xf numFmtId="10" fontId="5" fillId="5" borderId="1" applyAlignment="1" pivotButton="0" quotePrefix="0" xfId="0">
      <alignment horizontal="center" vertical="center" wrapText="1"/>
    </xf>
    <xf numFmtId="0" fontId="8" fillId="5" borderId="1" applyAlignment="1" pivotButton="0" quotePrefix="0" xfId="0">
      <alignment horizontal="center" vertical="center" wrapText="1"/>
    </xf>
    <xf numFmtId="0" fontId="4" fillId="0" borderId="1" applyAlignment="1" pivotButton="0" quotePrefix="0" xfId="0">
      <alignment horizontal="center" vertical="center" wrapText="1"/>
    </xf>
    <xf numFmtId="10" fontId="5" fillId="0" borderId="1" applyAlignment="1" pivotButton="0" quotePrefix="0" xfId="0">
      <alignment horizontal="center" vertical="center" wrapText="1"/>
    </xf>
    <xf numFmtId="0" fontId="8" fillId="0" borderId="1" applyAlignment="1" pivotButton="0" quotePrefix="0" xfId="0">
      <alignment horizontal="center" vertical="center" wrapText="1"/>
    </xf>
    <xf numFmtId="0" fontId="4" fillId="0" borderId="0" pivotButton="0" quotePrefix="0" xfId="0"/>
    <xf numFmtId="0" fontId="10" fillId="0" borderId="0" pivotButton="0" quotePrefix="0" xfId="0"/>
    <xf numFmtId="0" fontId="5" fillId="0" borderId="1" applyAlignment="1" pivotButton="0" quotePrefix="0" xfId="0">
      <alignment horizontal="center" vertical="center" wrapText="1"/>
    </xf>
    <xf numFmtId="0" fontId="5" fillId="5" borderId="1" applyAlignment="1" pivotButton="0" quotePrefix="0" xfId="0">
      <alignment horizontal="center" vertical="center" wrapText="1"/>
    </xf>
    <xf numFmtId="10" fontId="4" fillId="0" borderId="1" applyAlignment="1" pivotButton="0" quotePrefix="0" xfId="0">
      <alignment horizontal="center" vertical="center" wrapText="1"/>
    </xf>
    <xf numFmtId="165" fontId="4" fillId="0" borderId="1" applyAlignment="1" pivotButton="0" quotePrefix="0" xfId="0">
      <alignment horizontal="right" vertical="center"/>
    </xf>
    <xf numFmtId="0" fontId="11" fillId="0" borderId="0" pivotButton="0" quotePrefix="0" xfId="0"/>
    <xf numFmtId="0" fontId="11" fillId="0" borderId="0" applyAlignment="1" pivotButton="0" quotePrefix="0" xfId="0">
      <alignment horizontal="right" vertical="center"/>
    </xf>
    <xf numFmtId="0" fontId="10" fillId="0" borderId="0" applyAlignment="1" pivotButton="0" quotePrefix="0" xfId="0">
      <alignment horizontal="right" vertical="center"/>
    </xf>
    <xf numFmtId="0" fontId="12" fillId="0" borderId="0" applyAlignment="1" pivotButton="0" quotePrefix="0" xfId="0">
      <alignment horizontal="center" vertical="center" wrapText="1"/>
    </xf>
    <xf numFmtId="0" fontId="13" fillId="0" borderId="0" pivotButton="0" quotePrefix="0" xfId="0"/>
    <xf numFmtId="0" fontId="14" fillId="0"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Target Allocation</a:t>
            </a:r>
          </a:p>
        </rich>
      </tx>
    </title>
    <plotArea>
      <pieChart>
        <varyColors val="1"/>
        <ser>
          <idx val="0"/>
          <order val="0"/>
          <tx>
            <strRef>
              <f>'Proposed Allocation'!B2</f>
            </strRef>
          </tx>
          <spPr>
            <a:ln xmlns:a="http://schemas.openxmlformats.org/drawingml/2006/main">
              <a:prstDash val="solid"/>
            </a:ln>
          </spPr>
          <dPt>
            <idx val="0"/>
            <spPr>
              <a:solidFill xmlns:a="http://schemas.openxmlformats.org/drawingml/2006/main">
                <a:srgbClr val="3A7BD5"/>
              </a:solidFill>
              <a:ln xmlns:a="http://schemas.openxmlformats.org/drawingml/2006/main">
                <a:prstDash val="solid"/>
              </a:ln>
            </spPr>
          </dPt>
          <dPt>
            <idx val="1"/>
            <spPr>
              <a:solidFill xmlns:a="http://schemas.openxmlformats.org/drawingml/2006/main">
                <a:srgbClr val="1B2A4A"/>
              </a:solidFill>
              <a:ln xmlns:a="http://schemas.openxmlformats.org/drawingml/2006/main">
                <a:prstDash val="solid"/>
              </a:ln>
            </spPr>
          </dPt>
          <dPt>
            <idx val="2"/>
            <spPr>
              <a:solidFill xmlns:a="http://schemas.openxmlformats.org/drawingml/2006/main">
                <a:srgbClr val="27AE60"/>
              </a:solidFill>
              <a:ln xmlns:a="http://schemas.openxmlformats.org/drawingml/2006/main">
                <a:prstDash val="solid"/>
              </a:ln>
            </spPr>
          </dPt>
          <dPt>
            <idx val="3"/>
            <spPr>
              <a:solidFill xmlns:a="http://schemas.openxmlformats.org/drawingml/2006/main">
                <a:srgbClr val="F39C12"/>
              </a:solidFill>
              <a:ln xmlns:a="http://schemas.openxmlformats.org/drawingml/2006/main">
                <a:prstDash val="solid"/>
              </a:ln>
            </spPr>
          </dPt>
          <dPt>
            <idx val="4"/>
            <spPr>
              <a:solidFill xmlns:a="http://schemas.openxmlformats.org/drawingml/2006/main">
                <a:srgbClr val="E74C3C"/>
              </a:solidFill>
              <a:ln xmlns:a="http://schemas.openxmlformats.org/drawingml/2006/main">
                <a:prstDash val="solid"/>
              </a:ln>
            </spPr>
          </dPt>
          <dPt>
            <idx val="5"/>
            <spPr>
              <a:solidFill xmlns:a="http://schemas.openxmlformats.org/drawingml/2006/main">
                <a:srgbClr val="8E44AD"/>
              </a:solidFill>
              <a:ln xmlns:a="http://schemas.openxmlformats.org/drawingml/2006/main">
                <a:prstDash val="solid"/>
              </a:ln>
            </spPr>
          </dPt>
          <dPt>
            <idx val="6"/>
            <spPr>
              <a:solidFill xmlns:a="http://schemas.openxmlformats.org/drawingml/2006/main">
                <a:srgbClr val="95A5A6"/>
              </a:solidFill>
              <a:ln xmlns:a="http://schemas.openxmlformats.org/drawingml/2006/main">
                <a:prstDash val="solid"/>
              </a:ln>
            </spPr>
          </dPt>
          <dPt>
            <idx val="7"/>
            <spPr>
              <a:solidFill xmlns:a="http://schemas.openxmlformats.org/drawingml/2006/main">
                <a:srgbClr val="BDC3C7"/>
              </a:solidFill>
              <a:ln xmlns:a="http://schemas.openxmlformats.org/drawingml/2006/main">
                <a:prstDash val="solid"/>
              </a:ln>
            </spPr>
          </dPt>
          <cat>
            <numRef>
              <f>'Proposed Allocation'!$A$3:$A$10</f>
            </numRef>
          </cat>
          <val>
            <numRef>
              <f>'Proposed Allocation'!$B$3:$B$10</f>
            </numRef>
          </val>
        </ser>
        <dLbls>
          <showVal val="0"/>
          <showCatName val="1"/>
          <showPercent val="1"/>
        </dLbls>
        <firstSliceAng val="0"/>
      </pieChart>
    </plotArea>
    <legend>
      <legendPos val="r"/>
    </legend>
    <plotVisOnly val="1"/>
    <dispBlanksAs val="gap"/>
  </chart>
</chartSpace>
</file>

<file path=xl/charts/chart2.xml><?xml version="1.0" encoding="utf-8"?>
<chartSpace xmlns="http://schemas.openxmlformats.org/drawingml/2006/chart">
  <style val="10"/>
  <chart>
    <title>
      <tx>
        <rich>
          <a:bodyPr xmlns:a="http://schemas.openxmlformats.org/drawingml/2006/main"/>
          <a:p xmlns:a="http://schemas.openxmlformats.org/drawingml/2006/main">
            <a:pPr>
              <a:defRPr/>
            </a:pPr>
            <a:r>
              <a:t>Projected Portfolio Value at Year 30</a:t>
            </a:r>
          </a:p>
        </rich>
      </tx>
    </title>
    <plotArea>
      <barChart>
        <barDir val="col"/>
        <grouping val="clustered"/>
        <ser>
          <idx val="0"/>
          <order val="0"/>
          <tx>
            <strRef>
              <f>'Growth Projections'!J2</f>
            </strRef>
          </tx>
          <spPr>
            <a:solidFill xmlns:a="http://schemas.openxmlformats.org/drawingml/2006/main">
              <a:srgbClr val="27AE60"/>
            </a:solidFill>
            <a:ln xmlns:a="http://schemas.openxmlformats.org/drawingml/2006/main">
              <a:prstDash val="solid"/>
            </a:ln>
          </spPr>
          <dPt>
            <idx val="0"/>
            <spPr>
              <a:solidFill xmlns:a="http://schemas.openxmlformats.org/drawingml/2006/main">
                <a:srgbClr val="27AE60"/>
              </a:solidFill>
              <a:ln xmlns:a="http://schemas.openxmlformats.org/drawingml/2006/main">
                <a:prstDash val="solid"/>
              </a:ln>
            </spPr>
          </dPt>
          <dPt>
            <idx val="1"/>
            <spPr>
              <a:solidFill xmlns:a="http://schemas.openxmlformats.org/drawingml/2006/main">
                <a:srgbClr val="3A7BD5"/>
              </a:solidFill>
              <a:ln xmlns:a="http://schemas.openxmlformats.org/drawingml/2006/main">
                <a:prstDash val="solid"/>
              </a:ln>
            </spPr>
          </dPt>
          <dPt>
            <idx val="2"/>
            <spPr>
              <a:solidFill xmlns:a="http://schemas.openxmlformats.org/drawingml/2006/main">
                <a:srgbClr val="F39C12"/>
              </a:solidFill>
              <a:ln xmlns:a="http://schemas.openxmlformats.org/drawingml/2006/main">
                <a:prstDash val="solid"/>
              </a:ln>
            </spPr>
          </dPt>
          <dPt>
            <idx val="3"/>
            <spPr>
              <a:solidFill xmlns:a="http://schemas.openxmlformats.org/drawingml/2006/main">
                <a:srgbClr val="E74C3C"/>
              </a:solidFill>
              <a:ln xmlns:a="http://schemas.openxmlformats.org/drawingml/2006/main">
                <a:prstDash val="solid"/>
              </a:ln>
            </spPr>
          </dPt>
          <cat>
            <numRef>
              <f>'Growth Projections'!$A$3:$A$6</f>
            </numRef>
          </cat>
          <val>
            <numRef>
              <f>'Growth Projections'!$J$3:$J$6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Scenario</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Portfolio Value ($)</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2.xml.rels><Relationships xmlns="http://schemas.openxmlformats.org/package/2006/relationships"><Relationship Type="http://schemas.openxmlformats.org/officeDocument/2006/relationships/chart" Target="/xl/charts/chart2.xml" Id="rId1"/></Relationships>
</file>

<file path=xl/drawings/drawing1.xml><?xml version="1.0" encoding="utf-8"?>
<wsDr xmlns="http://schemas.openxmlformats.org/drawingml/2006/spreadsheetDrawing">
  <oneCellAnchor>
    <from>
      <col>0</col>
      <colOff>0</colOff>
      <row>12</row>
      <rowOff>0</rowOff>
    </from>
    <ext cx="576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7</row>
      <rowOff>0</rowOff>
    </from>
    <ext cx="7200000" cy="50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_rels/sheet4.xml.rels><Relationships xmlns="http://schemas.openxmlformats.org/package/2006/relationships"><Relationship Type="http://schemas.openxmlformats.org/officeDocument/2006/relationships/drawing" Target="/xl/drawings/drawing2.xml" Id="rId1"/></Relationships>
</file>

<file path=xl/worksheets/sheet1.xml><?xml version="1.0" encoding="utf-8"?>
<worksheet xmlns="http://schemas.openxmlformats.org/spreadsheetml/2006/main">
  <sheetPr>
    <tabColor rgb="001B2A4A"/>
    <outlinePr summaryBelow="1" summaryRight="1"/>
    <pageSetUpPr/>
  </sheetPr>
  <dimension ref="A1:H27"/>
  <sheetViews>
    <sheetView workbookViewId="0">
      <selection activeCell="A1" sqref="A1"/>
    </sheetView>
  </sheetViews>
  <sheetFormatPr baseColWidth="8" defaultRowHeight="15"/>
  <cols>
    <col width="24" customWidth="1" min="1" max="1"/>
    <col width="18" customWidth="1" min="2" max="2"/>
    <col width="18" customWidth="1" min="3" max="3"/>
    <col width="18" customWidth="1" min="4" max="4"/>
    <col width="18" customWidth="1" min="5" max="5"/>
    <col width="18" customWidth="1" min="6" max="6"/>
    <col width="18" customWidth="1" min="7" max="7"/>
    <col width="18" customWidth="1" min="8" max="8"/>
  </cols>
  <sheetData>
    <row r="1" ht="25" customHeight="1">
      <c r="A1" s="1" t="inlineStr">
        <is>
          <t>INVESTMENT PROPOSAL</t>
        </is>
      </c>
      <c r="B1" s="2" t="n"/>
      <c r="C1" s="2" t="n"/>
      <c r="D1" s="2" t="n"/>
      <c r="E1" s="2" t="n"/>
      <c r="F1" s="2" t="n"/>
      <c r="G1" s="2" t="n"/>
      <c r="H1" s="2" t="n"/>
    </row>
    <row r="2" ht="25" customHeight="1">
      <c r="A2" s="2" t="n"/>
      <c r="B2" s="2" t="n"/>
      <c r="C2" s="2" t="n"/>
      <c r="D2" s="2" t="n"/>
      <c r="E2" s="2" t="n"/>
      <c r="F2" s="2" t="n"/>
      <c r="G2" s="2" t="n"/>
      <c r="H2" s="2" t="n"/>
    </row>
    <row r="3" ht="24" customHeight="1">
      <c r="A3" s="3" t="inlineStr">
        <is>
          <t>Prepared for Aaron Guo  |  February 2026</t>
        </is>
      </c>
      <c r="B3" s="4" t="n"/>
      <c r="C3" s="4" t="n"/>
      <c r="D3" s="4" t="n"/>
      <c r="E3" s="4" t="n"/>
      <c r="F3" s="4" t="n"/>
      <c r="G3" s="4" t="n"/>
      <c r="H3" s="4" t="n"/>
    </row>
    <row r="5" ht="28" customHeight="1">
      <c r="A5" s="5" t="inlineStr">
        <is>
          <t>CLIENT PROFILE</t>
        </is>
      </c>
      <c r="B5" s="6" t="n"/>
      <c r="C5" s="6" t="n"/>
      <c r="D5" s="6" t="n"/>
      <c r="E5" s="6" t="n"/>
      <c r="F5" s="6" t="n"/>
      <c r="G5" s="6" t="n"/>
      <c r="H5" s="6" t="n"/>
    </row>
    <row r="6">
      <c r="A6" s="7" t="inlineStr">
        <is>
          <t>Client</t>
        </is>
      </c>
      <c r="B6" s="8" t="inlineStr">
        <is>
          <t>Aaron Guo</t>
        </is>
      </c>
      <c r="C6" s="9" t="n"/>
      <c r="D6" s="9" t="n"/>
    </row>
    <row r="7">
      <c r="A7" s="10" t="inlineStr">
        <is>
          <t>Investable Assets</t>
        </is>
      </c>
      <c r="B7" s="11" t="inlineStr">
        <is>
          <t>$750,000</t>
        </is>
      </c>
    </row>
    <row r="8">
      <c r="A8" s="7" t="inlineStr">
        <is>
          <t>Investment Objective</t>
        </is>
      </c>
      <c r="B8" s="8" t="inlineStr">
        <is>
          <t>Aggressive Growth</t>
        </is>
      </c>
      <c r="C8" s="9" t="n"/>
      <c r="D8" s="9" t="n"/>
    </row>
    <row r="9">
      <c r="A9" s="10" t="inlineStr">
        <is>
          <t>Risk Tolerance</t>
        </is>
      </c>
      <c r="B9" s="11" t="inlineStr">
        <is>
          <t>Aggressive</t>
        </is>
      </c>
    </row>
    <row r="10">
      <c r="A10" s="7" t="inlineStr">
        <is>
          <t>Time Horizon</t>
        </is>
      </c>
      <c r="B10" s="8" t="inlineStr">
        <is>
          <t>30+ Years</t>
        </is>
      </c>
      <c r="C10" s="9" t="n"/>
      <c r="D10" s="9" t="n"/>
    </row>
    <row r="11">
      <c r="A11" s="10" t="inlineStr">
        <is>
          <t>Portfolio Tilt</t>
        </is>
      </c>
      <c r="B11" s="11" t="inlineStr">
        <is>
          <t>Technology / Artificial Intelligence Overweight</t>
        </is>
      </c>
    </row>
    <row r="12">
      <c r="A12" s="7" t="inlineStr">
        <is>
          <t>Benchmark</t>
        </is>
      </c>
      <c r="B12" s="8" t="inlineStr">
        <is>
          <t>80% S&amp;P 500 / 20% MSCI ACWI ex-US</t>
        </is>
      </c>
      <c r="C12" s="9" t="n"/>
      <c r="D12" s="9" t="n"/>
    </row>
    <row r="14" ht="28" customHeight="1">
      <c r="A14" s="5" t="inlineStr">
        <is>
          <t>INVESTMENT THESIS</t>
        </is>
      </c>
      <c r="B14" s="6" t="n"/>
      <c r="C14" s="6" t="n"/>
      <c r="D14" s="6" t="n"/>
      <c r="E14" s="6" t="n"/>
      <c r="F14" s="6" t="n"/>
      <c r="G14" s="6" t="n"/>
      <c r="H14" s="6" t="n"/>
    </row>
    <row r="15">
      <c r="A15" s="12" t="inlineStr">
        <is>
          <t>With a 30+ year time horizon and aggressive risk tolerance, Aaron's portfolio is positioned to maximize long-term capital appreciation through a growth-oriented equity allocation with a deliberate overweight to technology and artificial intelligence themes. The 25% dedicated tech/AI sleeve captures secular tailwinds in semiconductors, cloud computing, and AI infrastructure, while the 30% large-cap growth core provides diversified exposure to quality compounders. International and emerging market allocations (18% combined) provide geographic diversification and access to global growth. A modest fixed income and cash allocation (10%) provides rebalancing dry powder and reduces portfolio volatility at the margin. The all-in cost of ~0.90% is well below the industry average of ~2.00%.</t>
        </is>
      </c>
    </row>
    <row r="16"/>
    <row r="17"/>
    <row r="18"/>
    <row r="19"/>
    <row r="21" ht="28" customHeight="1">
      <c r="A21" s="5" t="inlineStr">
        <is>
          <t>KEY HIGHLIGHTS</t>
        </is>
      </c>
      <c r="B21" s="6" t="n"/>
      <c r="C21" s="6" t="n"/>
      <c r="D21" s="6" t="n"/>
      <c r="E21" s="6" t="n"/>
      <c r="F21" s="6" t="n"/>
      <c r="G21" s="6" t="n"/>
      <c r="H21" s="6" t="n"/>
    </row>
    <row r="22">
      <c r="A22" s="13" t="inlineStr">
        <is>
          <t>●</t>
        </is>
      </c>
      <c r="B22" s="14" t="inlineStr">
        <is>
          <t>55% US equity allocation with growth &amp; tech focus for maximum appreciation potential</t>
        </is>
      </c>
    </row>
    <row r="23">
      <c r="A23" s="13" t="inlineStr">
        <is>
          <t>●</t>
        </is>
      </c>
      <c r="B23" s="14" t="inlineStr">
        <is>
          <t>25% dedicated Technology / AI sleeve across semiconductors, robotics, and innovation</t>
        </is>
      </c>
    </row>
    <row r="24">
      <c r="A24" s="13" t="inlineStr">
        <is>
          <t>●</t>
        </is>
      </c>
      <c r="B24" s="14" t="inlineStr">
        <is>
          <t>18% international diversification (developed + emerging markets)</t>
        </is>
      </c>
    </row>
    <row r="25">
      <c r="A25" s="13" t="inlineStr">
        <is>
          <t>●</t>
        </is>
      </c>
      <c r="B25" s="14" t="inlineStr">
        <is>
          <t>Blended expense ratio of ~0.25% — 75% below industry average</t>
        </is>
      </c>
    </row>
    <row r="26">
      <c r="A26" s="13" t="inlineStr">
        <is>
          <t>●</t>
        </is>
      </c>
      <c r="B26" s="14" t="inlineStr">
        <is>
          <t>All-in cost of 0.90% vs. 2.00% industry average — saving ~$8,250/yr on $750K</t>
        </is>
      </c>
    </row>
    <row r="27">
      <c r="A27" s="13" t="inlineStr">
        <is>
          <t>●</t>
        </is>
      </c>
      <c r="B27" s="14" t="inlineStr">
        <is>
          <t>Projected base-case portfolio value of ~$7.1M in 30 years (9% annual return)</t>
        </is>
      </c>
    </row>
  </sheetData>
  <mergeCells count="19">
    <mergeCell ref="B11:D11"/>
    <mergeCell ref="B8:D8"/>
    <mergeCell ref="B24:H24"/>
    <mergeCell ref="B10:D10"/>
    <mergeCell ref="A15:H19"/>
    <mergeCell ref="B26:H26"/>
    <mergeCell ref="B9:D9"/>
    <mergeCell ref="B25:H25"/>
    <mergeCell ref="B6:D6"/>
    <mergeCell ref="B22:H22"/>
    <mergeCell ref="A3:H3"/>
    <mergeCell ref="A21:H21"/>
    <mergeCell ref="B27:H27"/>
    <mergeCell ref="A14:H14"/>
    <mergeCell ref="A5:H5"/>
    <mergeCell ref="A1:H2"/>
    <mergeCell ref="B7:D7"/>
    <mergeCell ref="B23:H23"/>
    <mergeCell ref="B12:D12"/>
  </mergeCells>
  <pageMargins left="0.75" right="0.75" top="1" bottom="1" header="0.5" footer="0.5"/>
</worksheet>
</file>

<file path=xl/worksheets/sheet2.xml><?xml version="1.0" encoding="utf-8"?>
<worksheet xmlns="http://schemas.openxmlformats.org/spreadsheetml/2006/main">
  <sheetPr>
    <tabColor rgb="003A7BD5"/>
    <outlinePr summaryBelow="1" summaryRight="1"/>
    <pageSetUpPr/>
  </sheetPr>
  <dimension ref="A1:D11"/>
  <sheetViews>
    <sheetView workbookViewId="0">
      <selection activeCell="A1" sqref="A1"/>
    </sheetView>
  </sheetViews>
  <sheetFormatPr baseColWidth="8" defaultRowHeight="15"/>
  <cols>
    <col width="28" customWidth="1" min="1" max="1"/>
    <col width="14" customWidth="1" min="2" max="2"/>
    <col width="16" customWidth="1" min="3" max="3"/>
    <col width="40" customWidth="1" min="4" max="4"/>
    <col width="18" customWidth="1" min="5" max="5"/>
    <col width="18" customWidth="1" min="6" max="6"/>
    <col width="18" customWidth="1" min="7" max="7"/>
    <col width="18" customWidth="1" min="8" max="8"/>
  </cols>
  <sheetData>
    <row r="1" ht="28" customHeight="1">
      <c r="A1" s="5" t="inlineStr">
        <is>
          <t>PROPOSED ASSET ALLOCATION</t>
        </is>
      </c>
      <c r="B1" s="6" t="n"/>
      <c r="C1" s="6" t="n"/>
      <c r="D1" s="6" t="n"/>
    </row>
    <row r="2" ht="22" customHeight="1">
      <c r="A2" s="15" t="inlineStr">
        <is>
          <t>Asset Class</t>
        </is>
      </c>
      <c r="B2" s="15" t="inlineStr">
        <is>
          <t>Target %</t>
        </is>
      </c>
      <c r="C2" s="15" t="inlineStr">
        <is>
          <t>Dollar Amount</t>
        </is>
      </c>
      <c r="D2" s="15" t="inlineStr">
        <is>
          <t>Description</t>
        </is>
      </c>
    </row>
    <row r="3">
      <c r="A3" s="7" t="inlineStr">
        <is>
          <t>US Large Cap Growth</t>
        </is>
      </c>
      <c r="B3" s="16" t="n">
        <v>0.3</v>
      </c>
      <c r="C3" s="17" t="n">
        <v>225000</v>
      </c>
      <c r="D3" s="18" t="inlineStr">
        <is>
          <t>Core US equities focused on large-cap growth</t>
        </is>
      </c>
    </row>
    <row r="4">
      <c r="A4" s="10" t="inlineStr">
        <is>
          <t>Technology / AI</t>
        </is>
      </c>
      <c r="B4" s="19" t="n">
        <v>0.25</v>
      </c>
      <c r="C4" s="20" t="n">
        <v>187500</v>
      </c>
      <c r="D4" s="21" t="inlineStr">
        <is>
          <t>Concentrated tech &amp; AI sector exposure</t>
        </is>
      </c>
    </row>
    <row r="5">
      <c r="A5" s="8" t="inlineStr">
        <is>
          <t>US Mid/Small Cap</t>
        </is>
      </c>
      <c r="B5" s="16" t="n">
        <v>0.12</v>
      </c>
      <c r="C5" s="17" t="n">
        <v>90000</v>
      </c>
      <c r="D5" s="18" t="inlineStr">
        <is>
          <t>Higher growth potential, domestic small/mid</t>
        </is>
      </c>
    </row>
    <row r="6">
      <c r="A6" s="11" t="inlineStr">
        <is>
          <t>International Developed</t>
        </is>
      </c>
      <c r="B6" s="19" t="n">
        <v>0.1</v>
      </c>
      <c r="C6" s="20" t="n">
        <v>75000</v>
      </c>
      <c r="D6" s="21" t="inlineStr">
        <is>
          <t>Diversification across developed markets</t>
        </is>
      </c>
    </row>
    <row r="7">
      <c r="A7" s="8" t="inlineStr">
        <is>
          <t>Emerging Markets</t>
        </is>
      </c>
      <c r="B7" s="16" t="n">
        <v>0.08</v>
      </c>
      <c r="C7" s="17" t="n">
        <v>60000</v>
      </c>
      <c r="D7" s="18" t="inlineStr">
        <is>
          <t>Long-term growth from EM economies</t>
        </is>
      </c>
    </row>
    <row r="8">
      <c r="A8" s="11" t="inlineStr">
        <is>
          <t>Alternatives / REITs</t>
        </is>
      </c>
      <c r="B8" s="19" t="n">
        <v>0.05</v>
      </c>
      <c r="C8" s="20" t="n">
        <v>37500</v>
      </c>
      <c r="D8" s="21" t="inlineStr">
        <is>
          <t>Real assets &amp; alternative strategies</t>
        </is>
      </c>
    </row>
    <row r="9">
      <c r="A9" s="8" t="inlineStr">
        <is>
          <t>Fixed Income</t>
        </is>
      </c>
      <c r="B9" s="16" t="n">
        <v>0.07000000000000001</v>
      </c>
      <c r="C9" s="17" t="n">
        <v>52500.00000000001</v>
      </c>
      <c r="D9" s="18" t="inlineStr">
        <is>
          <t>Modest bond allocation for stability</t>
        </is>
      </c>
    </row>
    <row r="10">
      <c r="A10" s="11" t="inlineStr">
        <is>
          <t>Cash / Money Market</t>
        </is>
      </c>
      <c r="B10" s="19" t="n">
        <v>0.03</v>
      </c>
      <c r="C10" s="20" t="n">
        <v>22500</v>
      </c>
      <c r="D10" s="21" t="inlineStr">
        <is>
          <t>Liquidity reserve</t>
        </is>
      </c>
    </row>
    <row r="11">
      <c r="A11" s="22" t="inlineStr">
        <is>
          <t>TOTAL</t>
        </is>
      </c>
      <c r="B11" s="23" t="n">
        <v>1</v>
      </c>
      <c r="C11" s="24" t="n">
        <v>750000</v>
      </c>
      <c r="D11" s="25" t="n"/>
    </row>
  </sheetData>
  <mergeCells count="1">
    <mergeCell ref="A1:D1"/>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tabColor rgb="0027AE60"/>
    <outlinePr summaryBelow="1" summaryRight="1"/>
    <pageSetUpPr/>
  </sheetPr>
  <dimension ref="A1:E17"/>
  <sheetViews>
    <sheetView workbookViewId="0">
      <selection activeCell="A1" sqref="A1"/>
    </sheetView>
  </sheetViews>
  <sheetFormatPr baseColWidth="8" defaultRowHeight="15"/>
  <cols>
    <col width="28" customWidth="1" min="1" max="1"/>
    <col width="10" customWidth="1" min="2" max="2"/>
    <col width="36" customWidth="1" min="3" max="3"/>
    <col width="14" customWidth="1" min="4" max="4"/>
    <col width="14" customWidth="1" min="5" max="5"/>
  </cols>
  <sheetData>
    <row r="1" ht="28" customHeight="1">
      <c r="A1" s="5" t="inlineStr">
        <is>
          <t>IMPLEMENTATION — ETF / FUND SELECTION</t>
        </is>
      </c>
      <c r="B1" s="6" t="n"/>
      <c r="C1" s="6" t="n"/>
      <c r="D1" s="6" t="n"/>
      <c r="E1" s="6" t="n"/>
    </row>
    <row r="2" ht="22" customHeight="1">
      <c r="A2" s="15" t="inlineStr">
        <is>
          <t>Asset Class</t>
        </is>
      </c>
      <c r="B2" s="15" t="inlineStr">
        <is>
          <t>Ticker</t>
        </is>
      </c>
      <c r="C2" s="15" t="inlineStr">
        <is>
          <t>Fund Name</t>
        </is>
      </c>
      <c r="D2" s="15" t="inlineStr">
        <is>
          <t>Expense Ratio</t>
        </is>
      </c>
      <c r="E2" s="15" t="inlineStr">
        <is>
          <t>Category</t>
        </is>
      </c>
    </row>
    <row r="3">
      <c r="A3" s="8" t="inlineStr">
        <is>
          <t>US Large Cap Growth</t>
        </is>
      </c>
      <c r="B3" s="26" t="inlineStr">
        <is>
          <t>VUG</t>
        </is>
      </c>
      <c r="C3" s="8" t="inlineStr">
        <is>
          <t>Vanguard Growth ETF</t>
        </is>
      </c>
      <c r="D3" s="27" t="n">
        <v>0.0004</v>
      </c>
      <c r="E3" s="28" t="inlineStr">
        <is>
          <t>Core Equity</t>
        </is>
      </c>
    </row>
    <row r="4">
      <c r="A4" s="11" t="inlineStr">
        <is>
          <t>US Large Cap Growth</t>
        </is>
      </c>
      <c r="B4" s="29" t="inlineStr">
        <is>
          <t>SCHG</t>
        </is>
      </c>
      <c r="C4" s="11" t="inlineStr">
        <is>
          <t>Schwab US Large-Cap Growth ETF</t>
        </is>
      </c>
      <c r="D4" s="30" t="n">
        <v>0.0004</v>
      </c>
      <c r="E4" s="31" t="inlineStr">
        <is>
          <t>Core Equity</t>
        </is>
      </c>
    </row>
    <row r="5">
      <c r="A5" s="8" t="inlineStr">
        <is>
          <t>Technology / AI</t>
        </is>
      </c>
      <c r="B5" s="26" t="inlineStr">
        <is>
          <t>QQQ</t>
        </is>
      </c>
      <c r="C5" s="8" t="inlineStr">
        <is>
          <t>Invesco QQQ Trust</t>
        </is>
      </c>
      <c r="D5" s="27" t="n">
        <v>0.002</v>
      </c>
      <c r="E5" s="28" t="inlineStr">
        <is>
          <t>Sector</t>
        </is>
      </c>
    </row>
    <row r="6">
      <c r="A6" s="11" t="inlineStr">
        <is>
          <t>Technology / AI</t>
        </is>
      </c>
      <c r="B6" s="29" t="inlineStr">
        <is>
          <t>SMH</t>
        </is>
      </c>
      <c r="C6" s="11" t="inlineStr">
        <is>
          <t>VanEck Semiconductor ETF</t>
        </is>
      </c>
      <c r="D6" s="30" t="n">
        <v>0.0035</v>
      </c>
      <c r="E6" s="31" t="inlineStr">
        <is>
          <t>Sector</t>
        </is>
      </c>
    </row>
    <row r="7">
      <c r="A7" s="8" t="inlineStr">
        <is>
          <t>Technology / AI</t>
        </is>
      </c>
      <c r="B7" s="26" t="inlineStr">
        <is>
          <t>BOTZ</t>
        </is>
      </c>
      <c r="C7" s="8" t="inlineStr">
        <is>
          <t>Global X Robotics &amp; AI ETF</t>
        </is>
      </c>
      <c r="D7" s="27" t="n">
        <v>0.0068</v>
      </c>
      <c r="E7" s="28" t="inlineStr">
        <is>
          <t>Thematic</t>
        </is>
      </c>
    </row>
    <row r="8">
      <c r="A8" s="11" t="inlineStr">
        <is>
          <t>US Mid/Small Cap</t>
        </is>
      </c>
      <c r="B8" s="29" t="inlineStr">
        <is>
          <t>VXF</t>
        </is>
      </c>
      <c r="C8" s="11" t="inlineStr">
        <is>
          <t>Vanguard Extended Market ETF</t>
        </is>
      </c>
      <c r="D8" s="30" t="n">
        <v>0.0005999999999999999</v>
      </c>
      <c r="E8" s="31" t="inlineStr">
        <is>
          <t>Core Equity</t>
        </is>
      </c>
    </row>
    <row r="9">
      <c r="A9" s="8" t="inlineStr">
        <is>
          <t>US Mid/Small Cap</t>
        </is>
      </c>
      <c r="B9" s="26" t="inlineStr">
        <is>
          <t>ARKK</t>
        </is>
      </c>
      <c r="C9" s="8" t="inlineStr">
        <is>
          <t>ARK Innovation ETF</t>
        </is>
      </c>
      <c r="D9" s="27" t="n">
        <v>0.0075</v>
      </c>
      <c r="E9" s="28" t="inlineStr">
        <is>
          <t>Thematic</t>
        </is>
      </c>
    </row>
    <row r="10">
      <c r="A10" s="11" t="inlineStr">
        <is>
          <t>International Developed</t>
        </is>
      </c>
      <c r="B10" s="29" t="inlineStr">
        <is>
          <t>VEA</t>
        </is>
      </c>
      <c r="C10" s="11" t="inlineStr">
        <is>
          <t>Vanguard FTSE Developed Markets</t>
        </is>
      </c>
      <c r="D10" s="30" t="n">
        <v>0.0005</v>
      </c>
      <c r="E10" s="31" t="inlineStr">
        <is>
          <t>International</t>
        </is>
      </c>
    </row>
    <row r="11">
      <c r="A11" s="8" t="inlineStr">
        <is>
          <t>Emerging Markets</t>
        </is>
      </c>
      <c r="B11" s="26" t="inlineStr">
        <is>
          <t>VWO</t>
        </is>
      </c>
      <c r="C11" s="8" t="inlineStr">
        <is>
          <t>Vanguard FTSE Emerging Markets</t>
        </is>
      </c>
      <c r="D11" s="27" t="n">
        <v>0.0008</v>
      </c>
      <c r="E11" s="28" t="inlineStr">
        <is>
          <t>International</t>
        </is>
      </c>
    </row>
    <row r="12">
      <c r="A12" s="11" t="inlineStr">
        <is>
          <t>Emerging Markets</t>
        </is>
      </c>
      <c r="B12" s="29" t="inlineStr">
        <is>
          <t>KWEB</t>
        </is>
      </c>
      <c r="C12" s="11" t="inlineStr">
        <is>
          <t>KraneShares CSI China Internet</t>
        </is>
      </c>
      <c r="D12" s="30" t="n">
        <v>0.0069</v>
      </c>
      <c r="E12" s="31" t="inlineStr">
        <is>
          <t>Thematic</t>
        </is>
      </c>
    </row>
    <row r="13">
      <c r="A13" s="8" t="inlineStr">
        <is>
          <t>Alternatives / REITs</t>
        </is>
      </c>
      <c r="B13" s="26" t="inlineStr">
        <is>
          <t>VNQ</t>
        </is>
      </c>
      <c r="C13" s="8" t="inlineStr">
        <is>
          <t>Vanguard Real Estate ETF</t>
        </is>
      </c>
      <c r="D13" s="27" t="n">
        <v>0.0012</v>
      </c>
      <c r="E13" s="28" t="inlineStr">
        <is>
          <t>Alternatives</t>
        </is>
      </c>
    </row>
    <row r="14">
      <c r="A14" s="11" t="inlineStr">
        <is>
          <t>Fixed Income</t>
        </is>
      </c>
      <c r="B14" s="29" t="inlineStr">
        <is>
          <t>BND</t>
        </is>
      </c>
      <c r="C14" s="11" t="inlineStr">
        <is>
          <t>Vanguard Total Bond Market</t>
        </is>
      </c>
      <c r="D14" s="30" t="n">
        <v>0.0003</v>
      </c>
      <c r="E14" s="31" t="inlineStr">
        <is>
          <t>Fixed Income</t>
        </is>
      </c>
    </row>
    <row r="15">
      <c r="A15" s="8" t="inlineStr">
        <is>
          <t>Cash / Money Market</t>
        </is>
      </c>
      <c r="B15" s="26" t="inlineStr">
        <is>
          <t>VMFXX</t>
        </is>
      </c>
      <c r="C15" s="8" t="inlineStr">
        <is>
          <t>Vanguard Federal Money Market</t>
        </is>
      </c>
      <c r="D15" s="27" t="n">
        <v>0.0011</v>
      </c>
      <c r="E15" s="28" t="inlineStr">
        <is>
          <t>Cash</t>
        </is>
      </c>
    </row>
    <row r="17">
      <c r="A17" s="32" t="inlineStr">
        <is>
          <t>Blended Weighted Expense Ratio:</t>
        </is>
      </c>
      <c r="B17" s="33" t="inlineStr">
        <is>
          <t>~0.25%</t>
        </is>
      </c>
    </row>
  </sheetData>
  <mergeCells count="1">
    <mergeCell ref="A1:E1"/>
  </mergeCells>
  <pageMargins left="0.75" right="0.75" top="1" bottom="1" header="0.5" footer="0.5"/>
</worksheet>
</file>

<file path=xl/worksheets/sheet4.xml><?xml version="1.0" encoding="utf-8"?>
<worksheet xmlns="http://schemas.openxmlformats.org/spreadsheetml/2006/main">
  <sheetPr>
    <tabColor rgb="00F39C12"/>
    <outlinePr summaryBelow="1" summaryRight="1"/>
    <pageSetUpPr/>
  </sheetPr>
  <dimension ref="A1:J56"/>
  <sheetViews>
    <sheetView workbookViewId="0">
      <selection activeCell="A1" sqref="A1"/>
    </sheetView>
  </sheetViews>
  <sheetFormatPr baseColWidth="8" defaultRowHeight="15"/>
  <cols>
    <col width="16" customWidth="1" min="1" max="1"/>
    <col width="16" customWidth="1" min="2" max="2"/>
    <col width="16" customWidth="1" min="3" max="3"/>
    <col width="16" customWidth="1" min="4" max="4"/>
    <col width="16" customWidth="1" min="5" max="5"/>
    <col width="16" customWidth="1" min="6" max="6"/>
    <col width="16" customWidth="1" min="7" max="7"/>
    <col width="16" customWidth="1" min="8" max="8"/>
    <col width="16" customWidth="1" min="9" max="9"/>
  </cols>
  <sheetData>
    <row r="1" ht="28" customHeight="1">
      <c r="A1" s="5" t="inlineStr">
        <is>
          <t>PORTFOLIO GROWTH PROJECTIONS</t>
        </is>
      </c>
      <c r="B1" s="6" t="n"/>
      <c r="C1" s="6" t="n"/>
      <c r="D1" s="6" t="n"/>
      <c r="E1" s="6" t="n"/>
      <c r="F1" s="6" t="n"/>
      <c r="G1" s="6" t="n"/>
      <c r="H1" s="6" t="n"/>
      <c r="I1" s="6" t="n"/>
    </row>
    <row r="2" ht="22" customHeight="1">
      <c r="A2" s="15" t="inlineStr">
        <is>
          <t>Scenario</t>
        </is>
      </c>
      <c r="B2" s="15" t="inlineStr">
        <is>
          <t>Today</t>
        </is>
      </c>
      <c r="C2" s="15" t="inlineStr">
        <is>
          <t>Year 1</t>
        </is>
      </c>
      <c r="D2" s="15" t="inlineStr">
        <is>
          <t>Year 3</t>
        </is>
      </c>
      <c r="E2" s="15" t="inlineStr">
        <is>
          <t>Year 5</t>
        </is>
      </c>
      <c r="F2" s="15" t="inlineStr">
        <is>
          <t>Year 10</t>
        </is>
      </c>
      <c r="G2" s="15" t="inlineStr">
        <is>
          <t>Year 15</t>
        </is>
      </c>
      <c r="H2" s="15" t="inlineStr">
        <is>
          <t>Year 20</t>
        </is>
      </c>
      <c r="I2" s="15" t="inlineStr">
        <is>
          <t>Year 25</t>
        </is>
      </c>
      <c r="J2" s="15" t="inlineStr">
        <is>
          <t>Year 30</t>
        </is>
      </c>
    </row>
    <row r="3">
      <c r="A3" s="10" t="inlineStr">
        <is>
          <t>Bull</t>
        </is>
      </c>
      <c r="B3" s="20" t="n">
        <v>750000</v>
      </c>
      <c r="C3" s="20" t="n">
        <v>840000</v>
      </c>
      <c r="D3" s="20" t="n">
        <v>1053696</v>
      </c>
      <c r="E3" s="20" t="n">
        <v>1321756</v>
      </c>
      <c r="F3" s="20" t="n">
        <v>2329386</v>
      </c>
      <c r="G3" s="20" t="n">
        <v>4105174</v>
      </c>
      <c r="H3" s="20" t="n">
        <v>7234720</v>
      </c>
      <c r="I3" s="20" t="n">
        <v>12750048</v>
      </c>
      <c r="J3" s="20" t="n">
        <v>22469942</v>
      </c>
    </row>
    <row r="4">
      <c r="A4" s="10" t="inlineStr">
        <is>
          <t>Base</t>
        </is>
      </c>
      <c r="B4" s="20" t="n">
        <v>750000</v>
      </c>
      <c r="C4" s="20" t="n">
        <v>817500</v>
      </c>
      <c r="D4" s="20" t="n">
        <v>971272</v>
      </c>
      <c r="E4" s="20" t="n">
        <v>1153968</v>
      </c>
      <c r="F4" s="20" t="n">
        <v>1775523</v>
      </c>
      <c r="G4" s="20" t="n">
        <v>2731862</v>
      </c>
      <c r="H4" s="20" t="n">
        <v>4203308</v>
      </c>
      <c r="I4" s="20" t="n">
        <v>6467310</v>
      </c>
      <c r="J4" s="20" t="n">
        <v>9950759</v>
      </c>
    </row>
    <row r="5">
      <c r="A5" s="10" t="inlineStr">
        <is>
          <t>Conservative</t>
        </is>
      </c>
      <c r="B5" s="20" t="n">
        <v>750000</v>
      </c>
      <c r="C5" s="20" t="n">
        <v>795000</v>
      </c>
      <c r="D5" s="20" t="n">
        <v>893262</v>
      </c>
      <c r="E5" s="20" t="n">
        <v>1003669</v>
      </c>
      <c r="F5" s="20" t="n">
        <v>1343136</v>
      </c>
      <c r="G5" s="20" t="n">
        <v>1797419</v>
      </c>
      <c r="H5" s="20" t="n">
        <v>2405352</v>
      </c>
      <c r="I5" s="20" t="n">
        <v>3218903</v>
      </c>
      <c r="J5" s="20" t="n">
        <v>4307618</v>
      </c>
    </row>
    <row r="6">
      <c r="A6" s="10" t="inlineStr">
        <is>
          <t>Bear</t>
        </is>
      </c>
      <c r="B6" s="20" t="n">
        <v>750000</v>
      </c>
      <c r="C6" s="20" t="n">
        <v>772500</v>
      </c>
      <c r="D6" s="20" t="n">
        <v>819545</v>
      </c>
      <c r="E6" s="20" t="n">
        <v>869456</v>
      </c>
      <c r="F6" s="20" t="n">
        <v>1007937</v>
      </c>
      <c r="G6" s="20" t="n">
        <v>1168476</v>
      </c>
      <c r="H6" s="20" t="n">
        <v>1354583</v>
      </c>
      <c r="I6" s="20" t="n">
        <v>1570333</v>
      </c>
      <c r="J6" s="20" t="n">
        <v>1820447</v>
      </c>
    </row>
    <row r="25" ht="28" customHeight="1">
      <c r="A25" s="5" t="inlineStr">
        <is>
          <t>BASE CASE — YEAR-BY-YEAR DETAIL (9% Annual Return)</t>
        </is>
      </c>
      <c r="B25" s="6" t="n"/>
      <c r="C25" s="6" t="n"/>
      <c r="D25" s="6" t="n"/>
    </row>
    <row r="26" ht="22" customHeight="1">
      <c r="A26" s="15" t="inlineStr">
        <is>
          <t>Year</t>
        </is>
      </c>
      <c r="B26" s="15" t="inlineStr">
        <is>
          <t>Beginning Value</t>
        </is>
      </c>
      <c r="C26" s="15" t="inlineStr">
        <is>
          <t>Growth</t>
        </is>
      </c>
      <c r="D26" s="15" t="inlineStr">
        <is>
          <t>Ending Value</t>
        </is>
      </c>
    </row>
    <row r="27">
      <c r="A27" s="34" t="n">
        <v>1</v>
      </c>
      <c r="B27" s="20" t="n">
        <v>750000</v>
      </c>
      <c r="C27" s="20" t="n">
        <v>67500</v>
      </c>
      <c r="D27" s="20" t="n">
        <v>817500</v>
      </c>
    </row>
    <row r="28">
      <c r="A28" s="35" t="n">
        <v>2</v>
      </c>
      <c r="B28" s="17" t="n">
        <v>817500</v>
      </c>
      <c r="C28" s="17" t="n">
        <v>73575</v>
      </c>
      <c r="D28" s="17" t="n">
        <v>891075</v>
      </c>
    </row>
    <row r="29">
      <c r="A29" s="34" t="n">
        <v>3</v>
      </c>
      <c r="B29" s="20" t="n">
        <v>891075</v>
      </c>
      <c r="C29" s="20" t="n">
        <v>80197</v>
      </c>
      <c r="D29" s="20" t="n">
        <v>971272</v>
      </c>
    </row>
    <row r="30">
      <c r="A30" s="35" t="n">
        <v>4</v>
      </c>
      <c r="B30" s="17" t="n">
        <v>971272</v>
      </c>
      <c r="C30" s="17" t="n">
        <v>87414</v>
      </c>
      <c r="D30" s="17" t="n">
        <v>1058686</v>
      </c>
    </row>
    <row r="31">
      <c r="A31" s="34" t="n">
        <v>5</v>
      </c>
      <c r="B31" s="20" t="n">
        <v>1058686</v>
      </c>
      <c r="C31" s="20" t="n">
        <v>95282</v>
      </c>
      <c r="D31" s="20" t="n">
        <v>1153968</v>
      </c>
    </row>
    <row r="32">
      <c r="A32" s="35" t="n">
        <v>6</v>
      </c>
      <c r="B32" s="17" t="n">
        <v>1153968</v>
      </c>
      <c r="C32" s="17" t="n">
        <v>103857</v>
      </c>
      <c r="D32" s="17" t="n">
        <v>1257825</v>
      </c>
    </row>
    <row r="33">
      <c r="A33" s="34" t="n">
        <v>7</v>
      </c>
      <c r="B33" s="20" t="n">
        <v>1257825</v>
      </c>
      <c r="C33" s="20" t="n">
        <v>113204</v>
      </c>
      <c r="D33" s="20" t="n">
        <v>1371029</v>
      </c>
    </row>
    <row r="34">
      <c r="A34" s="35" t="n">
        <v>8</v>
      </c>
      <c r="B34" s="17" t="n">
        <v>1371029</v>
      </c>
      <c r="C34" s="17" t="n">
        <v>123393</v>
      </c>
      <c r="D34" s="17" t="n">
        <v>1494422</v>
      </c>
    </row>
    <row r="35">
      <c r="A35" s="34" t="n">
        <v>9</v>
      </c>
      <c r="B35" s="20" t="n">
        <v>1494422</v>
      </c>
      <c r="C35" s="20" t="n">
        <v>134498</v>
      </c>
      <c r="D35" s="20" t="n">
        <v>1628920</v>
      </c>
    </row>
    <row r="36">
      <c r="A36" s="35" t="n">
        <v>10</v>
      </c>
      <c r="B36" s="17" t="n">
        <v>1628920</v>
      </c>
      <c r="C36" s="17" t="n">
        <v>146603</v>
      </c>
      <c r="D36" s="17" t="n">
        <v>1775523</v>
      </c>
    </row>
    <row r="37">
      <c r="A37" s="34" t="n">
        <v>11</v>
      </c>
      <c r="B37" s="20" t="n">
        <v>1775523</v>
      </c>
      <c r="C37" s="20" t="n">
        <v>159797</v>
      </c>
      <c r="D37" s="20" t="n">
        <v>1935320</v>
      </c>
    </row>
    <row r="38">
      <c r="A38" s="35" t="n">
        <v>12</v>
      </c>
      <c r="B38" s="17" t="n">
        <v>1935320</v>
      </c>
      <c r="C38" s="17" t="n">
        <v>174179</v>
      </c>
      <c r="D38" s="17" t="n">
        <v>2109499</v>
      </c>
    </row>
    <row r="39">
      <c r="A39" s="34" t="n">
        <v>13</v>
      </c>
      <c r="B39" s="20" t="n">
        <v>2109499</v>
      </c>
      <c r="C39" s="20" t="n">
        <v>189855</v>
      </c>
      <c r="D39" s="20" t="n">
        <v>2299353</v>
      </c>
    </row>
    <row r="40">
      <c r="A40" s="35" t="n">
        <v>14</v>
      </c>
      <c r="B40" s="17" t="n">
        <v>2299353</v>
      </c>
      <c r="C40" s="17" t="n">
        <v>206942</v>
      </c>
      <c r="D40" s="17" t="n">
        <v>2506295</v>
      </c>
    </row>
    <row r="41">
      <c r="A41" s="34" t="n">
        <v>15</v>
      </c>
      <c r="B41" s="20" t="n">
        <v>2506295</v>
      </c>
      <c r="C41" s="20" t="n">
        <v>225567</v>
      </c>
      <c r="D41" s="20" t="n">
        <v>2731862</v>
      </c>
    </row>
    <row r="42">
      <c r="A42" s="35" t="n">
        <v>16</v>
      </c>
      <c r="B42" s="17" t="n">
        <v>2731862</v>
      </c>
      <c r="C42" s="17" t="n">
        <v>245868</v>
      </c>
      <c r="D42" s="17" t="n">
        <v>2977729</v>
      </c>
    </row>
    <row r="43">
      <c r="A43" s="34" t="n">
        <v>17</v>
      </c>
      <c r="B43" s="20" t="n">
        <v>2977729</v>
      </c>
      <c r="C43" s="20" t="n">
        <v>267996</v>
      </c>
      <c r="D43" s="20" t="n">
        <v>3245725</v>
      </c>
    </row>
    <row r="44">
      <c r="A44" s="35" t="n">
        <v>18</v>
      </c>
      <c r="B44" s="17" t="n">
        <v>3245725</v>
      </c>
      <c r="C44" s="17" t="n">
        <v>292115</v>
      </c>
      <c r="D44" s="17" t="n">
        <v>3537840</v>
      </c>
    </row>
    <row r="45">
      <c r="A45" s="34" t="n">
        <v>19</v>
      </c>
      <c r="B45" s="20" t="n">
        <v>3537840</v>
      </c>
      <c r="C45" s="20" t="n">
        <v>318406</v>
      </c>
      <c r="D45" s="20" t="n">
        <v>3856246</v>
      </c>
    </row>
    <row r="46">
      <c r="A46" s="35" t="n">
        <v>20</v>
      </c>
      <c r="B46" s="17" t="n">
        <v>3856246</v>
      </c>
      <c r="C46" s="17" t="n">
        <v>347062</v>
      </c>
      <c r="D46" s="17" t="n">
        <v>4203308</v>
      </c>
    </row>
    <row r="47">
      <c r="A47" s="34" t="n">
        <v>21</v>
      </c>
      <c r="B47" s="20" t="n">
        <v>4203308</v>
      </c>
      <c r="C47" s="20" t="n">
        <v>378298</v>
      </c>
      <c r="D47" s="20" t="n">
        <v>4581606</v>
      </c>
    </row>
    <row r="48">
      <c r="A48" s="35" t="n">
        <v>22</v>
      </c>
      <c r="B48" s="17" t="n">
        <v>4581606</v>
      </c>
      <c r="C48" s="17" t="n">
        <v>412345</v>
      </c>
      <c r="D48" s="17" t="n">
        <v>4993950</v>
      </c>
    </row>
    <row r="49">
      <c r="A49" s="34" t="n">
        <v>23</v>
      </c>
      <c r="B49" s="20" t="n">
        <v>4993950</v>
      </c>
      <c r="C49" s="20" t="n">
        <v>449456</v>
      </c>
      <c r="D49" s="20" t="n">
        <v>5443406</v>
      </c>
    </row>
    <row r="50">
      <c r="A50" s="35" t="n">
        <v>24</v>
      </c>
      <c r="B50" s="17" t="n">
        <v>5443406</v>
      </c>
      <c r="C50" s="17" t="n">
        <v>489907</v>
      </c>
      <c r="D50" s="17" t="n">
        <v>5933312</v>
      </c>
    </row>
    <row r="51">
      <c r="A51" s="34" t="n">
        <v>25</v>
      </c>
      <c r="B51" s="20" t="n">
        <v>5933312</v>
      </c>
      <c r="C51" s="20" t="n">
        <v>533998</v>
      </c>
      <c r="D51" s="20" t="n">
        <v>6467310</v>
      </c>
    </row>
    <row r="52">
      <c r="A52" s="35" t="n">
        <v>26</v>
      </c>
      <c r="B52" s="17" t="n">
        <v>6467310</v>
      </c>
      <c r="C52" s="17" t="n">
        <v>582058</v>
      </c>
      <c r="D52" s="17" t="n">
        <v>7049368</v>
      </c>
    </row>
    <row r="53">
      <c r="A53" s="34" t="n">
        <v>27</v>
      </c>
      <c r="B53" s="20" t="n">
        <v>7049368</v>
      </c>
      <c r="C53" s="20" t="n">
        <v>634443</v>
      </c>
      <c r="D53" s="20" t="n">
        <v>7683812</v>
      </c>
    </row>
    <row r="54">
      <c r="A54" s="35" t="n">
        <v>28</v>
      </c>
      <c r="B54" s="17" t="n">
        <v>7683812</v>
      </c>
      <c r="C54" s="17" t="n">
        <v>691543</v>
      </c>
      <c r="D54" s="17" t="n">
        <v>8375355</v>
      </c>
    </row>
    <row r="55">
      <c r="A55" s="34" t="n">
        <v>29</v>
      </c>
      <c r="B55" s="20" t="n">
        <v>8375355</v>
      </c>
      <c r="C55" s="20" t="n">
        <v>753782</v>
      </c>
      <c r="D55" s="20" t="n">
        <v>9129137</v>
      </c>
    </row>
    <row r="56">
      <c r="A56" s="35" t="n">
        <v>30</v>
      </c>
      <c r="B56" s="17" t="n">
        <v>9129137</v>
      </c>
      <c r="C56" s="17" t="n">
        <v>821622</v>
      </c>
      <c r="D56" s="17" t="n">
        <v>9950759</v>
      </c>
    </row>
  </sheetData>
  <mergeCells count="2">
    <mergeCell ref="A1:I1"/>
    <mergeCell ref="A25:D25"/>
  </mergeCells>
  <pageMargins left="0.75" right="0.75" top="1" bottom="1" header="0.5" footer="0.5"/>
  <drawing xmlns:r="http://schemas.openxmlformats.org/officeDocument/2006/relationships" r:id="rId1"/>
</worksheet>
</file>

<file path=xl/worksheets/sheet5.xml><?xml version="1.0" encoding="utf-8"?>
<worksheet xmlns="http://schemas.openxmlformats.org/spreadsheetml/2006/main">
  <sheetPr>
    <tabColor rgb="0027AE60"/>
    <outlinePr summaryBelow="1" summaryRight="1"/>
    <pageSetUpPr/>
  </sheetPr>
  <dimension ref="A1:C11"/>
  <sheetViews>
    <sheetView workbookViewId="0">
      <selection activeCell="A1" sqref="A1"/>
    </sheetView>
  </sheetViews>
  <sheetFormatPr baseColWidth="8" defaultRowHeight="15"/>
  <cols>
    <col width="42" customWidth="1" min="1" max="1"/>
    <col width="16" customWidth="1" min="2" max="2"/>
    <col width="20" customWidth="1" min="3" max="3"/>
  </cols>
  <sheetData>
    <row r="1" ht="28" customHeight="1">
      <c r="A1" s="5" t="inlineStr">
        <is>
          <t>FEE ANALYSIS &amp; COMPARISON</t>
        </is>
      </c>
      <c r="B1" s="6" t="n"/>
      <c r="C1" s="6" t="n"/>
    </row>
    <row r="2" ht="22" customHeight="1">
      <c r="A2" s="15" t="inlineStr">
        <is>
          <t>Fee Component</t>
        </is>
      </c>
      <c r="B2" s="15" t="inlineStr">
        <is>
          <t>Annual Rate</t>
        </is>
      </c>
      <c r="C2" s="15" t="inlineStr">
        <is>
          <t>Annual Cost ($750K)</t>
        </is>
      </c>
    </row>
    <row r="3">
      <c r="A3" s="8" t="inlineStr">
        <is>
          <t>Our Proposed Portfolio (Blended ETF ER)</t>
        </is>
      </c>
      <c r="B3" s="27" t="n">
        <v>0.0025</v>
      </c>
      <c r="C3" s="17" t="n">
        <v>1875</v>
      </c>
    </row>
    <row r="4">
      <c r="A4" s="11" t="inlineStr">
        <is>
          <t>Advisory Fee (Proposed)</t>
        </is>
      </c>
      <c r="B4" s="30" t="n">
        <v>0.0065</v>
      </c>
      <c r="C4" s="20" t="n">
        <v>4875</v>
      </c>
    </row>
    <row r="5">
      <c r="A5" s="10" t="inlineStr">
        <is>
          <t>Total All-In Cost</t>
        </is>
      </c>
      <c r="B5" s="36" t="n">
        <v>0.008999999999999999</v>
      </c>
      <c r="C5" s="37" t="n">
        <v>6750</v>
      </c>
    </row>
    <row r="6">
      <c r="A6" s="11" t="inlineStr">
        <is>
          <t>Industry Avg Mutual Fund ER</t>
        </is>
      </c>
      <c r="B6" s="30" t="n">
        <v>0.01</v>
      </c>
      <c r="C6" s="20" t="n">
        <v>7500</v>
      </c>
    </row>
    <row r="7">
      <c r="A7" s="8" t="inlineStr">
        <is>
          <t>Industry Avg Advisory Fee</t>
        </is>
      </c>
      <c r="B7" s="27" t="n">
        <v>0.01</v>
      </c>
      <c r="C7" s="17" t="n">
        <v>7500</v>
      </c>
    </row>
    <row r="8">
      <c r="A8" s="10" t="inlineStr">
        <is>
          <t>Industry Avg Total Cost</t>
        </is>
      </c>
      <c r="B8" s="36" t="n">
        <v>0.02</v>
      </c>
      <c r="C8" s="37" t="n">
        <v>15000</v>
      </c>
    </row>
    <row r="10">
      <c r="A10" s="38" t="inlineStr">
        <is>
          <t>Annual Savings vs. Industry Average:</t>
        </is>
      </c>
      <c r="C10" s="39" t="inlineStr">
        <is>
          <t>$8,250</t>
        </is>
      </c>
    </row>
    <row r="11">
      <c r="A11" s="32" t="inlineStr">
        <is>
          <t>10-Year Cumulative Savings (compounded):</t>
        </is>
      </c>
      <c r="C11" s="40" t="inlineStr">
        <is>
          <t>~$130,000+</t>
        </is>
      </c>
    </row>
  </sheetData>
  <mergeCells count="1">
    <mergeCell ref="A1:C1"/>
  </mergeCells>
  <pageMargins left="0.75" right="0.75" top="1" bottom="1" header="0.5" footer="0.5"/>
</worksheet>
</file>

<file path=xl/worksheets/sheet6.xml><?xml version="1.0" encoding="utf-8"?>
<worksheet xmlns="http://schemas.openxmlformats.org/spreadsheetml/2006/main">
  <sheetPr>
    <tabColor rgb="00E74C3C"/>
    <outlinePr summaryBelow="1" summaryRight="1"/>
    <pageSetUpPr/>
  </sheetPr>
  <dimension ref="A1:B17"/>
  <sheetViews>
    <sheetView workbookViewId="0">
      <selection activeCell="A1" sqref="A1"/>
    </sheetView>
  </sheetViews>
  <sheetFormatPr baseColWidth="8" defaultRowHeight="15"/>
  <cols>
    <col width="42" customWidth="1" min="1" max="1"/>
    <col width="20" customWidth="1" min="2" max="2"/>
  </cols>
  <sheetData>
    <row r="1" ht="28" customHeight="1">
      <c r="A1" s="5" t="inlineStr">
        <is>
          <t>RISK PROFILE &amp; METRICS</t>
        </is>
      </c>
      <c r="B1" s="6" t="n"/>
    </row>
    <row r="2" ht="22" customHeight="1">
      <c r="A2" s="15" t="inlineStr">
        <is>
          <t>Risk Metric</t>
        </is>
      </c>
      <c r="B2" s="15" t="inlineStr">
        <is>
          <t>Value</t>
        </is>
      </c>
    </row>
    <row r="3">
      <c r="A3" s="8" t="inlineStr">
        <is>
          <t>Expected Annual Return</t>
        </is>
      </c>
      <c r="B3" s="26" t="inlineStr">
        <is>
          <t>9.0%</t>
        </is>
      </c>
    </row>
    <row r="4">
      <c r="A4" s="11" t="inlineStr">
        <is>
          <t>Expected Volatility (Std Dev)</t>
        </is>
      </c>
      <c r="B4" s="29" t="inlineStr">
        <is>
          <t>17.5%</t>
        </is>
      </c>
    </row>
    <row r="5">
      <c r="A5" s="8" t="inlineStr">
        <is>
          <t>Sharpe Ratio (est.)</t>
        </is>
      </c>
      <c r="B5" s="26" t="inlineStr">
        <is>
          <t>0.40</t>
        </is>
      </c>
    </row>
    <row r="6">
      <c r="A6" s="11" t="inlineStr">
        <is>
          <t>Max Drawdown (historical, similar alloc.)</t>
        </is>
      </c>
      <c r="B6" s="29" t="inlineStr">
        <is>
          <t>-38%</t>
        </is>
      </c>
    </row>
    <row r="7">
      <c r="A7" s="8" t="inlineStr">
        <is>
          <t>Beta vs S&amp;P 500</t>
        </is>
      </c>
      <c r="B7" s="26" t="inlineStr">
        <is>
          <t>1.12</t>
        </is>
      </c>
    </row>
    <row r="8">
      <c r="A8" s="11" t="inlineStr">
        <is>
          <t>Recovery Period (est. after max DD)</t>
        </is>
      </c>
      <c r="B8" s="29" t="inlineStr">
        <is>
          <t>~2.5 years</t>
        </is>
      </c>
    </row>
    <row r="11" ht="28" customHeight="1">
      <c r="A11" s="5" t="inlineStr">
        <is>
          <t>RISK CONSIDERATIONS</t>
        </is>
      </c>
      <c r="B11" s="6" t="n"/>
    </row>
    <row r="12">
      <c r="A12" s="14" t="inlineStr">
        <is>
          <t>▸ High equity concentration (90%) leads to significant short-term volatility</t>
        </is>
      </c>
    </row>
    <row r="13">
      <c r="A13" s="14" t="inlineStr">
        <is>
          <t>▸ Tech/AI overweight creates sector concentration risk — a tech downturn could disproportionately impact returns</t>
        </is>
      </c>
    </row>
    <row r="14">
      <c r="A14" s="14" t="inlineStr">
        <is>
          <t>▸ Emerging markets exposure introduces currency, political, and liquidity risk</t>
        </is>
      </c>
    </row>
    <row r="15">
      <c r="A15" s="14" t="inlineStr">
        <is>
          <t>▸ 30+ year horizon means the portfolio will likely experience multiple bear markets (-20%+)</t>
        </is>
      </c>
    </row>
    <row r="16">
      <c r="A16" s="14" t="inlineStr">
        <is>
          <t>▸ Thematic ETFs (ARKK, BOTZ, KWEB) carry higher expense ratios and tracking error</t>
        </is>
      </c>
    </row>
    <row r="17">
      <c r="A17" s="14" t="inlineStr">
        <is>
          <t>▸ Portfolio is designed to weather volatility — staying invested through downturns is critical</t>
        </is>
      </c>
    </row>
  </sheetData>
  <mergeCells count="8">
    <mergeCell ref="A16:B16"/>
    <mergeCell ref="A15:B15"/>
    <mergeCell ref="A11:B11"/>
    <mergeCell ref="A13:B13"/>
    <mergeCell ref="A14:B14"/>
    <mergeCell ref="A1:B1"/>
    <mergeCell ref="A17:B17"/>
    <mergeCell ref="A12:B12"/>
  </mergeCells>
  <pageMargins left="0.75" right="0.75" top="1" bottom="1" header="0.5" footer="0.5"/>
</worksheet>
</file>

<file path=xl/worksheets/sheet7.xml><?xml version="1.0" encoding="utf-8"?>
<worksheet xmlns="http://schemas.openxmlformats.org/spreadsheetml/2006/main">
  <sheetPr>
    <tabColor rgb="001B2A4A"/>
    <outlinePr summaryBelow="1" summaryRight="1"/>
    <pageSetUpPr/>
  </sheetPr>
  <dimension ref="A1:B15"/>
  <sheetViews>
    <sheetView workbookViewId="0">
      <selection activeCell="A1" sqref="A1"/>
    </sheetView>
  </sheetViews>
  <sheetFormatPr baseColWidth="8" defaultRowHeight="15"/>
  <cols>
    <col width="8" customWidth="1" min="1" max="1"/>
    <col width="60" customWidth="1" min="2" max="2"/>
  </cols>
  <sheetData>
    <row r="1" ht="28" customHeight="1">
      <c r="A1" s="5" t="inlineStr">
        <is>
          <t>NEXT STEPS</t>
        </is>
      </c>
      <c r="B1" s="6" t="n"/>
    </row>
    <row r="2" ht="22" customHeight="1">
      <c r="A2" s="41" t="n">
        <v>1</v>
      </c>
      <c r="B2" s="14" t="inlineStr">
        <is>
          <t>Review this proposal and confirm alignment with your financial goals</t>
        </is>
      </c>
    </row>
    <row r="3" ht="22" customHeight="1">
      <c r="A3" s="41" t="n">
        <v>2</v>
      </c>
      <c r="B3" s="14" t="inlineStr">
        <is>
          <t>Complete account opening documentation and fund transfer paperwork</t>
        </is>
      </c>
    </row>
    <row r="4" ht="22" customHeight="1">
      <c r="A4" s="41" t="n">
        <v>3</v>
      </c>
      <c r="B4" s="14" t="inlineStr">
        <is>
          <t>Finalize asset allocation — adjust tilts based on your preferences</t>
        </is>
      </c>
    </row>
    <row r="5" ht="22" customHeight="1">
      <c r="A5" s="41" t="n">
        <v>4</v>
      </c>
      <c r="B5" s="14" t="inlineStr">
        <is>
          <t>Execute initial portfolio purchases across selected ETF vehicles</t>
        </is>
      </c>
    </row>
    <row r="6" ht="22" customHeight="1">
      <c r="A6" s="41" t="n">
        <v>5</v>
      </c>
      <c r="B6" s="14" t="inlineStr">
        <is>
          <t>Establish quarterly rebalancing schedule and performance review cadence</t>
        </is>
      </c>
    </row>
    <row r="7" ht="22" customHeight="1">
      <c r="A7" s="41" t="n">
        <v>6</v>
      </c>
      <c r="B7" s="14" t="inlineStr">
        <is>
          <t>Set up automated contributions (if applicable) to dollar-cost average</t>
        </is>
      </c>
    </row>
    <row r="8" ht="22" customHeight="1">
      <c r="A8" s="41" t="n">
        <v>7</v>
      </c>
      <c r="B8" s="14" t="inlineStr">
        <is>
          <t>Schedule first quarterly review meeting (Q2 2026)</t>
        </is>
      </c>
    </row>
    <row r="11">
      <c r="A11" s="42" t="inlineStr">
        <is>
          <t>IMPORTANT DISCLOSURES</t>
        </is>
      </c>
    </row>
    <row r="12">
      <c r="A12" s="43" t="inlineStr">
        <is>
          <t>This investment proposal is for informational purposes only and does not constitute investment advice, a solicitation, or an offer to buy or sell any securities. Past performance is not indicative of future results. All projections are hypothetical and based on assumed rates of return that may not be achieved. Actual results will vary. Investing involves risk, including the possible loss of principal. Consult with a qualified financial advisor before making investment decisions.</t>
        </is>
      </c>
    </row>
    <row r="13"/>
    <row r="14"/>
    <row r="15"/>
  </sheetData>
  <mergeCells count="3">
    <mergeCell ref="A11:B11"/>
    <mergeCell ref="A1:B1"/>
    <mergeCell ref="A12:B15"/>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2026-02-26T06:27:13Z</dcterms:created>
  <dcterms:modified xmlns:dcterms="http://purl.org/dc/terms/" xmlns:xsi="http://www.w3.org/2001/XMLSchema-instance" xsi:type="dcterms:W3CDTF">2026-02-26T06:27:13Z</dcterms:modified>
</cp:coreProperties>
</file>